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75" windowWidth="15180" windowHeight="7650" tabRatio="924" activeTab="0"/>
  </bookViews>
  <sheets>
    <sheet name="zápis" sheetId="1" r:id="rId1"/>
  </sheets>
  <definedNames>
    <definedName name="faktura">#REF!</definedName>
  </definedNames>
  <calcPr fullCalcOnLoad="1"/>
</workbook>
</file>

<file path=xl/sharedStrings.xml><?xml version="1.0" encoding="utf-8"?>
<sst xmlns="http://schemas.openxmlformats.org/spreadsheetml/2006/main" count="130" uniqueCount="105">
  <si>
    <t xml:space="preserve">Inventurní komise:                                        </t>
  </si>
  <si>
    <t>………………………………………..</t>
  </si>
  <si>
    <t>Dle §33a) zák.563/1991 Sb.,odst.9 ÚJ stanovila vn.předpisem oprávnění,povinnosti a odpovědnost osob</t>
  </si>
  <si>
    <t>v této účetní jednotce,vztahující se k připojování podpisového záznamu, a to takovým způsobem,aby bylo</t>
  </si>
  <si>
    <t>možno určit nezávisle na sobě odpovědnost jednotlivých osob za obsah účetního záznamu,ke kterému byly</t>
  </si>
  <si>
    <t>uvedené záznamy připojeny.</t>
  </si>
  <si>
    <t>(osoba odpov. za zjištění skutečného stavu)</t>
  </si>
  <si>
    <t>(osoba odpov.za proved.inventarizace)</t>
  </si>
  <si>
    <t>Zapsala: Valentová Helena</t>
  </si>
  <si>
    <t>Inventarizace byla provedena v souladu s §6,odst.3,§8,§29 a §30 zák.č.563/1991Sb.o účetnictví v pl.znění,vyhl.č.410/2009 Sb.,</t>
  </si>
  <si>
    <t>2.Průběh inventarizace:</t>
  </si>
  <si>
    <t>3.Inventarizace byla provedena inv.komisí ve složení:</t>
  </si>
  <si>
    <t>4.Výsledky inventarizace</t>
  </si>
  <si>
    <t>Dod.inv.soupis</t>
  </si>
  <si>
    <t>Popis</t>
  </si>
  <si>
    <t>stav zjištěný</t>
  </si>
  <si>
    <t>inventarizací</t>
  </si>
  <si>
    <t>netto</t>
  </si>
  <si>
    <t>účetní stav</t>
  </si>
  <si>
    <t>manko</t>
  </si>
  <si>
    <t>přebytek</t>
  </si>
  <si>
    <t>xx</t>
  </si>
  <si>
    <t>0280000</t>
  </si>
  <si>
    <t>Dr.dlouhod.hm.majetek</t>
  </si>
  <si>
    <t>(č.)</t>
  </si>
  <si>
    <t>Invent.soupis</t>
  </si>
  <si>
    <t>(účet)</t>
  </si>
  <si>
    <t>Invent.položka</t>
  </si>
  <si>
    <t>0880000</t>
  </si>
  <si>
    <t>Oprávky k dr.DHM</t>
  </si>
  <si>
    <t>3310000</t>
  </si>
  <si>
    <t>Zaměstnanci</t>
  </si>
  <si>
    <t>5.Vyjádření hmotně odpovědné osoby ke vzniku inventarizačních rozdílů.</t>
  </si>
  <si>
    <t>6.Vyjádření inventarizační komise:</t>
  </si>
  <si>
    <t>a)ke zjištěným inventarizačním rozdílům:</t>
  </si>
  <si>
    <t>Inventarizační komise neshledala rozdíly.</t>
  </si>
  <si>
    <t>b)k dodržování předepsaných postupů o inventarizaci majetku a závazků a účetních postupů:</t>
  </si>
  <si>
    <t>Postupy předepsané dle platné směrnice a vyhlášky o inventarizaci majetku a závazků obce a účetní postupy dle zákona o účetnictví</t>
  </si>
  <si>
    <t>byly dodrženy.</t>
  </si>
  <si>
    <t>c)Vyjádření k odstranění nedostatků:</t>
  </si>
  <si>
    <t>7.Prohlášení inventarizační komise:</t>
  </si>
  <si>
    <t>a)Inventarizace byla provedena v souladu s ustanoveními zákona č.563/1991 Sb., o účetnictví a směrnicí pro provedení inventarizace.</t>
  </si>
  <si>
    <t>b)Jsme si vědomi možných následků za nesprávné provedení inventarizace.</t>
  </si>
  <si>
    <t xml:space="preserve">Předseda invent. komise:                      </t>
  </si>
  <si>
    <t xml:space="preserve">členové inventurní komise                             </t>
  </si>
  <si>
    <t xml:space="preserve">                                                                </t>
  </si>
  <si>
    <t>osoba vyhotov.inv.soupis</t>
  </si>
  <si>
    <t>Valentová Helena</t>
  </si>
  <si>
    <t>Dotace na poříz.DM</t>
  </si>
  <si>
    <t>ČÚS č.7xx a vyhl.č.270/ Sb. o inventarizaci majetku a závazků.</t>
  </si>
  <si>
    <t>ups.část přij.transferu</t>
  </si>
  <si>
    <t>Sedlečko 48</t>
  </si>
  <si>
    <t>392 01  Soběslav</t>
  </si>
  <si>
    <t>2310001</t>
  </si>
  <si>
    <t>3420000</t>
  </si>
  <si>
    <t>Jiné přímé daně-odvody ZČ</t>
  </si>
  <si>
    <t>4030300</t>
  </si>
  <si>
    <t>Plán inventur byl včas zpracován a řádně schválen.Inventarizační komise postupovala v souladu s vyhláškou a vnitřní směrnicí.</t>
  </si>
  <si>
    <t>Podpisy členů inv.komise byly odsouhlaseny na podpisové vzory a nebyly zjištěny rozdíly.</t>
  </si>
  <si>
    <t>Nedošlo k žádnému pracovnímu úrazu, koordinace inventur s jinými osobami proběhla. Termíny inventury byly dodrženy.</t>
  </si>
  <si>
    <t>Prohlašuji svým podpisem,že inventura byla provedena za mé účasti,a že v průběhu inventury nedošlo k zatajení žádného obecního</t>
  </si>
  <si>
    <t>majetku,skutečný stav souhlasí s inventurními soupisy.</t>
  </si>
  <si>
    <t xml:space="preserve">Přílohy: </t>
  </si>
  <si>
    <t>3830000</t>
  </si>
  <si>
    <t>Výdaje př.období</t>
  </si>
  <si>
    <t>DSO Soběslavská pahorkatina</t>
  </si>
  <si>
    <t>IČO: 04619307</t>
  </si>
  <si>
    <t>Z P R Á V A    Z   I N V E N T A R I Z A C E   M A J E T K U   A   Z A V A Z K U   D S O   S O B Ě S L A V S K Á  P A H O R K A T I N A</t>
  </si>
  <si>
    <t>p.Vlastimil Bočánek-předseda valné hromady DSO</t>
  </si>
  <si>
    <t xml:space="preserve">ZBÚ </t>
  </si>
  <si>
    <t>Výše uvedený soupis souhlasí s účetním stavem majetku DSO Soběslavská pahorkatina,není nutná náprava a odstranění nedostatků.</t>
  </si>
  <si>
    <t>Předseda - Ing.Roman Čížek</t>
  </si>
  <si>
    <t>Členové   - Milan Brus</t>
  </si>
  <si>
    <t xml:space="preserve">                Josef Topinka</t>
  </si>
  <si>
    <t>0220000</t>
  </si>
  <si>
    <t>Sam.movité věci a soubory</t>
  </si>
  <si>
    <t>0820000</t>
  </si>
  <si>
    <t>Oprávky k sam.mov.věcem a s.</t>
  </si>
  <si>
    <t>4030700</t>
  </si>
  <si>
    <t>V průběhu inventarizace majetku a závazků DSO nebyly shledány inventarizační rozdíly.Rozdílová inventura je tedy nulová.</t>
  </si>
  <si>
    <t>Ing.Roman Čížek</t>
  </si>
  <si>
    <t>Milan Brus</t>
  </si>
  <si>
    <t>Josef Topinka</t>
  </si>
  <si>
    <t>3210000</t>
  </si>
  <si>
    <t>Dodavatelé</t>
  </si>
  <si>
    <t>3480000</t>
  </si>
  <si>
    <t>1.Inventarizace majetku a závazků ke dni : 31.12.2018</t>
  </si>
  <si>
    <t>Den zahájení inventarizace majetku: 1.1.2019</t>
  </si>
  <si>
    <t>Den ukončení inventarizace majetku: 20.1.2019</t>
  </si>
  <si>
    <t>0420000</t>
  </si>
  <si>
    <t>Nedokončený DHIM</t>
  </si>
  <si>
    <t>3140000</t>
  </si>
  <si>
    <t>Krátkod.poskytnuté zálohy</t>
  </si>
  <si>
    <t>Pohledávky za VMVI</t>
  </si>
  <si>
    <t>3210100</t>
  </si>
  <si>
    <t>Dodavatelé DHIM</t>
  </si>
  <si>
    <t>3740110</t>
  </si>
  <si>
    <t>3740120</t>
  </si>
  <si>
    <t>Krátkod.přijaté zál.na transfery</t>
  </si>
  <si>
    <t>3880000</t>
  </si>
  <si>
    <t>Dohadné účty aktivní</t>
  </si>
  <si>
    <t>1/Schválený Plán inventur na r.2018 k rozvahovému dni vč.přílohy</t>
  </si>
  <si>
    <t>2/Podpisové vzory a proškolení čl.IK v rámci inventarizace majetku a záv.DSO r.2018</t>
  </si>
  <si>
    <t>3/Účetní sestavy ke dni 31.12.2018-rozvaha, HK</t>
  </si>
  <si>
    <t>Zápis byl proveden dne 20.1.2019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</si>
</sst>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 ;[Red]\-0.00\ "/>
    <numFmt numFmtId="165" formatCode="d/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00\ 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8"/>
  <sheetViews>
    <sheetView tabSelected="1" zoomScalePageLayoutView="0" workbookViewId="0" topLeftCell="A89">
      <selection activeCell="A67" sqref="A67"/>
    </sheetView>
  </sheetViews>
  <sheetFormatPr defaultColWidth="9.00390625" defaultRowHeight="12.75"/>
  <cols>
    <col min="1" max="1" width="25.75390625" style="0" customWidth="1"/>
    <col min="2" max="2" width="15.375" style="0" customWidth="1"/>
    <col min="3" max="3" width="13.875" style="0" customWidth="1"/>
    <col min="4" max="4" width="25.25390625" style="0" customWidth="1"/>
    <col min="5" max="5" width="11.75390625" style="0" customWidth="1"/>
    <col min="6" max="6" width="11.00390625" style="0" customWidth="1"/>
  </cols>
  <sheetData>
    <row r="1" spans="1:4" ht="12.75">
      <c r="A1" s="5" t="s">
        <v>65</v>
      </c>
      <c r="B1" s="4"/>
      <c r="C1" s="4"/>
      <c r="D1" s="4"/>
    </row>
    <row r="2" spans="1:4" ht="12.75">
      <c r="A2" s="5" t="s">
        <v>51</v>
      </c>
      <c r="B2" s="4"/>
      <c r="C2" s="4"/>
      <c r="D2" s="4"/>
    </row>
    <row r="3" spans="1:4" ht="12.75">
      <c r="A3" s="5" t="s">
        <v>52</v>
      </c>
      <c r="B3" s="4"/>
      <c r="C3" s="4"/>
      <c r="D3" s="4"/>
    </row>
    <row r="4" spans="1:4" ht="12.75">
      <c r="A4" s="5" t="s">
        <v>66</v>
      </c>
      <c r="B4" s="4"/>
      <c r="C4" s="4"/>
      <c r="D4" s="4"/>
    </row>
    <row r="5" spans="1:4" ht="12.75">
      <c r="A5" s="5"/>
      <c r="B5" s="4"/>
      <c r="C5" s="4"/>
      <c r="D5" s="4"/>
    </row>
    <row r="6" spans="1:4" ht="12.75">
      <c r="A6" s="9" t="s">
        <v>67</v>
      </c>
      <c r="B6" s="5"/>
      <c r="C6" s="4"/>
      <c r="D6" s="4"/>
    </row>
    <row r="7" spans="1:4" ht="12.75">
      <c r="A7" s="9"/>
      <c r="B7" s="5"/>
      <c r="C7" s="4"/>
      <c r="D7" s="4"/>
    </row>
    <row r="8" spans="1:4" ht="12.75">
      <c r="A8" s="4" t="s">
        <v>9</v>
      </c>
      <c r="B8" s="5"/>
      <c r="C8" s="4"/>
      <c r="D8" s="4"/>
    </row>
    <row r="9" spans="1:4" ht="12.75">
      <c r="A9" s="4" t="s">
        <v>49</v>
      </c>
      <c r="B9" s="5"/>
      <c r="C9" s="4"/>
      <c r="D9" s="4"/>
    </row>
    <row r="10" spans="1:4" ht="12.75">
      <c r="A10" s="4" t="s">
        <v>2</v>
      </c>
      <c r="B10" s="5"/>
      <c r="C10" s="4"/>
      <c r="D10" s="4"/>
    </row>
    <row r="11" spans="1:4" ht="12.75">
      <c r="A11" s="4" t="s">
        <v>3</v>
      </c>
      <c r="B11" s="5"/>
      <c r="C11" s="4"/>
      <c r="D11" s="4"/>
    </row>
    <row r="12" spans="1:4" ht="12.75">
      <c r="A12" s="4" t="s">
        <v>4</v>
      </c>
      <c r="B12" s="5"/>
      <c r="C12" s="4"/>
      <c r="D12" s="4"/>
    </row>
    <row r="13" spans="1:4" ht="12.75">
      <c r="A13" s="4" t="s">
        <v>5</v>
      </c>
      <c r="B13" s="5"/>
      <c r="C13" s="4"/>
      <c r="D13" s="4"/>
    </row>
    <row r="14" spans="1:4" ht="12.75">
      <c r="A14" s="35" t="s">
        <v>57</v>
      </c>
      <c r="B14" s="5"/>
      <c r="C14" s="4"/>
      <c r="D14" s="4"/>
    </row>
    <row r="15" spans="1:4" ht="12.75">
      <c r="A15" s="35" t="s">
        <v>58</v>
      </c>
      <c r="B15" s="5"/>
      <c r="C15" s="4"/>
      <c r="D15" s="4"/>
    </row>
    <row r="16" spans="1:4" ht="12.75">
      <c r="A16" s="35" t="s">
        <v>59</v>
      </c>
      <c r="B16" s="5"/>
      <c r="C16" s="4"/>
      <c r="D16" s="4"/>
    </row>
    <row r="17" spans="1:4" ht="12.75">
      <c r="A17" s="9"/>
      <c r="B17" s="5"/>
      <c r="C17" s="4"/>
      <c r="D17" s="4"/>
    </row>
    <row r="18" spans="1:4" ht="12.75">
      <c r="A18" s="9" t="s">
        <v>86</v>
      </c>
      <c r="B18" s="5"/>
      <c r="C18" s="4"/>
      <c r="D18" s="4"/>
    </row>
    <row r="19" spans="1:4" ht="12.75">
      <c r="A19" s="9"/>
      <c r="B19" s="5"/>
      <c r="C19" s="4"/>
      <c r="D19" s="4"/>
    </row>
    <row r="20" spans="1:4" ht="12.75">
      <c r="A20" s="9" t="s">
        <v>10</v>
      </c>
      <c r="B20" s="5"/>
      <c r="C20" s="4"/>
      <c r="D20" s="4"/>
    </row>
    <row r="21" spans="1:4" ht="12.75">
      <c r="A21" s="5" t="s">
        <v>87</v>
      </c>
      <c r="B21" s="7"/>
      <c r="C21" s="4"/>
      <c r="D21" s="4"/>
    </row>
    <row r="22" spans="1:4" ht="12.75">
      <c r="A22" s="5" t="s">
        <v>88</v>
      </c>
      <c r="B22" s="7"/>
      <c r="C22" s="4"/>
      <c r="D22" s="4"/>
    </row>
    <row r="23" spans="1:4" ht="12.75">
      <c r="A23" s="5"/>
      <c r="B23" s="7"/>
      <c r="C23" s="4"/>
      <c r="D23" s="4"/>
    </row>
    <row r="24" spans="1:4" ht="12.75">
      <c r="A24" s="10" t="s">
        <v>11</v>
      </c>
      <c r="B24" s="7"/>
      <c r="C24" s="4"/>
      <c r="D24" s="4"/>
    </row>
    <row r="25" spans="1:4" ht="12.75">
      <c r="A25" s="1" t="s">
        <v>0</v>
      </c>
      <c r="B25" s="3"/>
      <c r="C25" s="2"/>
      <c r="D25" s="4"/>
    </row>
    <row r="26" spans="1:4" ht="12.75">
      <c r="A26" s="1" t="s">
        <v>71</v>
      </c>
      <c r="B26" s="1" t="s">
        <v>7</v>
      </c>
      <c r="C26" s="2"/>
      <c r="D26" s="36"/>
    </row>
    <row r="27" spans="1:4" ht="12.75">
      <c r="A27" s="1" t="s">
        <v>72</v>
      </c>
      <c r="B27" s="1" t="s">
        <v>6</v>
      </c>
      <c r="C27" s="2"/>
      <c r="D27" s="36"/>
    </row>
    <row r="28" spans="1:4" ht="12.75">
      <c r="A28" s="1" t="s">
        <v>73</v>
      </c>
      <c r="B28" s="1" t="s">
        <v>6</v>
      </c>
      <c r="C28" s="2"/>
      <c r="D28" s="36"/>
    </row>
    <row r="29" spans="1:4" ht="12.75">
      <c r="A29" s="1"/>
      <c r="B29" s="3"/>
      <c r="C29" s="2"/>
      <c r="D29" s="4"/>
    </row>
    <row r="30" spans="1:4" ht="13.5" thickBot="1">
      <c r="A30" s="10" t="s">
        <v>12</v>
      </c>
      <c r="B30" s="3"/>
      <c r="C30" s="2"/>
      <c r="D30" s="4"/>
    </row>
    <row r="31" spans="1:8" ht="12.75">
      <c r="A31" s="17" t="s">
        <v>27</v>
      </c>
      <c r="B31" s="18" t="s">
        <v>25</v>
      </c>
      <c r="C31" s="19" t="s">
        <v>13</v>
      </c>
      <c r="D31" s="20" t="s">
        <v>14</v>
      </c>
      <c r="E31" s="21" t="s">
        <v>15</v>
      </c>
      <c r="F31" s="21" t="s">
        <v>18</v>
      </c>
      <c r="G31" s="22" t="s">
        <v>19</v>
      </c>
      <c r="H31" s="22" t="s">
        <v>20</v>
      </c>
    </row>
    <row r="32" spans="1:8" ht="12.75">
      <c r="A32" s="23" t="s">
        <v>26</v>
      </c>
      <c r="B32" s="24" t="s">
        <v>24</v>
      </c>
      <c r="C32" s="24" t="s">
        <v>24</v>
      </c>
      <c r="D32" s="25"/>
      <c r="E32" s="26" t="s">
        <v>16</v>
      </c>
      <c r="F32" s="26"/>
      <c r="G32" s="27"/>
      <c r="H32" s="27"/>
    </row>
    <row r="33" spans="1:8" ht="13.5" thickBot="1">
      <c r="A33" s="28"/>
      <c r="B33" s="29"/>
      <c r="C33" s="30"/>
      <c r="D33" s="31"/>
      <c r="E33" s="32" t="s">
        <v>17</v>
      </c>
      <c r="F33" s="32" t="s">
        <v>17</v>
      </c>
      <c r="G33" s="33"/>
      <c r="H33" s="33"/>
    </row>
    <row r="34" spans="1:8" ht="12.75">
      <c r="A34" s="12" t="s">
        <v>74</v>
      </c>
      <c r="B34" s="13">
        <v>1</v>
      </c>
      <c r="C34" s="13" t="s">
        <v>21</v>
      </c>
      <c r="D34" s="14" t="s">
        <v>75</v>
      </c>
      <c r="E34" s="15">
        <v>346609.4</v>
      </c>
      <c r="F34" s="15">
        <v>346609.4</v>
      </c>
      <c r="G34" s="11">
        <f>SUM(F34-E34)</f>
        <v>0</v>
      </c>
      <c r="H34" s="11">
        <f>SUM(E34-F34)</f>
        <v>0</v>
      </c>
    </row>
    <row r="35" spans="1:8" ht="12.75">
      <c r="A35" s="12"/>
      <c r="B35" s="13"/>
      <c r="C35" s="13"/>
      <c r="D35" s="14"/>
      <c r="E35" s="16">
        <f>SUM(E34:E34)</f>
        <v>346609.4</v>
      </c>
      <c r="F35" s="16">
        <f>SUM(F34:F34)</f>
        <v>346609.4</v>
      </c>
      <c r="G35" s="11"/>
      <c r="H35" s="11"/>
    </row>
    <row r="36" spans="1:8" ht="12.75">
      <c r="A36" s="12" t="s">
        <v>22</v>
      </c>
      <c r="B36" s="13">
        <v>2</v>
      </c>
      <c r="C36" s="13" t="s">
        <v>21</v>
      </c>
      <c r="D36" s="14" t="s">
        <v>23</v>
      </c>
      <c r="E36" s="15">
        <v>154779.88</v>
      </c>
      <c r="F36" s="15">
        <v>154779.88</v>
      </c>
      <c r="G36" s="11">
        <f>SUM(F36-E36)</f>
        <v>0</v>
      </c>
      <c r="H36" s="11">
        <f>SUM(E36-F36)</f>
        <v>0</v>
      </c>
    </row>
    <row r="37" spans="1:8" ht="12.75">
      <c r="A37" s="12"/>
      <c r="B37" s="13"/>
      <c r="C37" s="13"/>
      <c r="D37" s="14"/>
      <c r="E37" s="16">
        <f>SUM(E36)</f>
        <v>154779.88</v>
      </c>
      <c r="F37" s="16">
        <f>SUM(F36)</f>
        <v>154779.88</v>
      </c>
      <c r="G37" s="11"/>
      <c r="H37" s="11"/>
    </row>
    <row r="38" spans="1:8" ht="12.75">
      <c r="A38" s="12" t="s">
        <v>89</v>
      </c>
      <c r="B38" s="13">
        <v>3</v>
      </c>
      <c r="C38" s="13" t="s">
        <v>21</v>
      </c>
      <c r="D38" s="14" t="s">
        <v>90</v>
      </c>
      <c r="E38" s="15">
        <v>0</v>
      </c>
      <c r="F38" s="15">
        <v>0</v>
      </c>
      <c r="G38" s="11">
        <f>SUM(F38-E38)</f>
        <v>0</v>
      </c>
      <c r="H38" s="11">
        <f>SUM(E38-F38)</f>
        <v>0</v>
      </c>
    </row>
    <row r="39" spans="1:8" ht="12.75">
      <c r="A39" s="12"/>
      <c r="B39" s="13"/>
      <c r="C39" s="13"/>
      <c r="D39" s="14"/>
      <c r="E39" s="16">
        <f>SUM(E38)</f>
        <v>0</v>
      </c>
      <c r="F39" s="16">
        <f>SUM(F38)</f>
        <v>0</v>
      </c>
      <c r="G39" s="11"/>
      <c r="H39" s="11"/>
    </row>
    <row r="40" spans="1:8" ht="12.75">
      <c r="A40" s="12" t="s">
        <v>76</v>
      </c>
      <c r="B40" s="13">
        <v>4</v>
      </c>
      <c r="C40" s="13" t="s">
        <v>21</v>
      </c>
      <c r="D40" s="14" t="s">
        <v>77</v>
      </c>
      <c r="E40" s="15">
        <v>34908</v>
      </c>
      <c r="F40" s="15">
        <v>34908</v>
      </c>
      <c r="G40" s="11">
        <f>SUM(F40-E40)</f>
        <v>0</v>
      </c>
      <c r="H40" s="11">
        <f>SUM(E40-F40)</f>
        <v>0</v>
      </c>
    </row>
    <row r="41" spans="1:8" ht="12.75">
      <c r="A41" s="12"/>
      <c r="B41" s="13"/>
      <c r="C41" s="13"/>
      <c r="D41" s="14"/>
      <c r="E41" s="16">
        <f>SUM(E40:E40)</f>
        <v>34908</v>
      </c>
      <c r="F41" s="16">
        <f>SUM(F40:F40)</f>
        <v>34908</v>
      </c>
      <c r="G41" s="11"/>
      <c r="H41" s="11"/>
    </row>
    <row r="42" spans="1:8" ht="12.75">
      <c r="A42" s="12" t="s">
        <v>28</v>
      </c>
      <c r="B42" s="13">
        <v>5</v>
      </c>
      <c r="C42" s="13" t="s">
        <v>21</v>
      </c>
      <c r="D42" s="14" t="s">
        <v>29</v>
      </c>
      <c r="E42" s="15">
        <v>154779.88</v>
      </c>
      <c r="F42" s="15">
        <v>154779.88</v>
      </c>
      <c r="G42" s="11">
        <f>SUM(F42-E42)</f>
        <v>0</v>
      </c>
      <c r="H42" s="11">
        <f>SUM(E42-F42)</f>
        <v>0</v>
      </c>
    </row>
    <row r="43" spans="1:8" ht="12.75">
      <c r="A43" s="12"/>
      <c r="B43" s="13"/>
      <c r="C43" s="13"/>
      <c r="D43" s="14"/>
      <c r="E43" s="16">
        <f>SUM(E42)</f>
        <v>154779.88</v>
      </c>
      <c r="F43" s="16">
        <f>SUM(F42)</f>
        <v>154779.88</v>
      </c>
      <c r="G43" s="11"/>
      <c r="H43" s="11"/>
    </row>
    <row r="44" spans="1:8" ht="12.75">
      <c r="A44" s="12" t="s">
        <v>53</v>
      </c>
      <c r="B44" s="13">
        <v>6</v>
      </c>
      <c r="C44" s="13" t="s">
        <v>21</v>
      </c>
      <c r="D44" s="14" t="s">
        <v>69</v>
      </c>
      <c r="E44" s="15">
        <v>76895</v>
      </c>
      <c r="F44" s="15">
        <v>76895</v>
      </c>
      <c r="G44" s="11">
        <f>SUM(F44-E44)</f>
        <v>0</v>
      </c>
      <c r="H44" s="11">
        <f>SUM(E44-F44)</f>
        <v>0</v>
      </c>
    </row>
    <row r="45" spans="1:8" ht="12.75">
      <c r="A45" s="12"/>
      <c r="B45" s="13"/>
      <c r="C45" s="13"/>
      <c r="D45" s="14"/>
      <c r="E45" s="16">
        <f>SUM(E44:E44)</f>
        <v>76895</v>
      </c>
      <c r="F45" s="16">
        <f>SUM(F44:F44)</f>
        <v>76895</v>
      </c>
      <c r="G45" s="11"/>
      <c r="H45" s="11"/>
    </row>
    <row r="46" spans="1:8" ht="12.75">
      <c r="A46" s="12" t="s">
        <v>91</v>
      </c>
      <c r="B46" s="13">
        <v>7</v>
      </c>
      <c r="C46" s="13" t="s">
        <v>21</v>
      </c>
      <c r="D46" s="14" t="s">
        <v>92</v>
      </c>
      <c r="E46" s="15">
        <v>0</v>
      </c>
      <c r="F46" s="15">
        <v>0</v>
      </c>
      <c r="G46" s="11">
        <f>SUM(F46-E46)</f>
        <v>0</v>
      </c>
      <c r="H46" s="11">
        <f>SUM(E46-F46)</f>
        <v>0</v>
      </c>
    </row>
    <row r="47" spans="1:8" ht="12.75">
      <c r="A47" s="12"/>
      <c r="B47" s="13"/>
      <c r="C47" s="13"/>
      <c r="D47" s="14"/>
      <c r="E47" s="16">
        <f>SUM(E46:E46)</f>
        <v>0</v>
      </c>
      <c r="F47" s="16">
        <f>SUM(F46:F46)</f>
        <v>0</v>
      </c>
      <c r="G47" s="11"/>
      <c r="H47" s="11"/>
    </row>
    <row r="48" spans="1:8" ht="12.75">
      <c r="A48" s="12" t="s">
        <v>83</v>
      </c>
      <c r="B48" s="13">
        <v>8</v>
      </c>
      <c r="C48" s="13" t="s">
        <v>21</v>
      </c>
      <c r="D48" s="14" t="s">
        <v>84</v>
      </c>
      <c r="E48" s="15">
        <v>0</v>
      </c>
      <c r="F48" s="15">
        <v>0</v>
      </c>
      <c r="G48" s="11">
        <f>SUM(F48-E48)</f>
        <v>0</v>
      </c>
      <c r="H48" s="11">
        <f>SUM(E48-F48)</f>
        <v>0</v>
      </c>
    </row>
    <row r="49" spans="1:8" ht="12.75">
      <c r="A49" s="12" t="s">
        <v>94</v>
      </c>
      <c r="B49" s="13">
        <v>8</v>
      </c>
      <c r="C49" s="13" t="s">
        <v>21</v>
      </c>
      <c r="D49" s="14" t="s">
        <v>95</v>
      </c>
      <c r="E49" s="15">
        <v>0</v>
      </c>
      <c r="F49" s="15">
        <v>0</v>
      </c>
      <c r="G49" s="11">
        <f>SUM(F49-E49)</f>
        <v>0</v>
      </c>
      <c r="H49" s="11">
        <f>SUM(E49-F49)</f>
        <v>0</v>
      </c>
    </row>
    <row r="50" spans="1:8" ht="12.75">
      <c r="A50" s="12"/>
      <c r="B50" s="13"/>
      <c r="C50" s="13"/>
      <c r="D50" s="14"/>
      <c r="E50" s="16">
        <f>SUM(E48:E48)</f>
        <v>0</v>
      </c>
      <c r="F50" s="16">
        <f>SUM(F48:F48)</f>
        <v>0</v>
      </c>
      <c r="G50" s="11"/>
      <c r="H50" s="11"/>
    </row>
    <row r="51" spans="1:8" ht="12.75">
      <c r="A51" s="12" t="s">
        <v>30</v>
      </c>
      <c r="B51" s="13">
        <v>9</v>
      </c>
      <c r="C51" s="13" t="s">
        <v>21</v>
      </c>
      <c r="D51" s="14" t="s">
        <v>31</v>
      </c>
      <c r="E51" s="15">
        <v>85</v>
      </c>
      <c r="F51" s="15">
        <v>85</v>
      </c>
      <c r="G51" s="11">
        <f>SUM(F51-E51)</f>
        <v>0</v>
      </c>
      <c r="H51" s="11">
        <f>SUM(E51-F51)</f>
        <v>0</v>
      </c>
    </row>
    <row r="52" spans="1:8" ht="12.75">
      <c r="A52" s="12"/>
      <c r="B52" s="13"/>
      <c r="C52" s="13"/>
      <c r="D52" s="14"/>
      <c r="E52" s="16">
        <f>SUM(E51)</f>
        <v>85</v>
      </c>
      <c r="F52" s="16">
        <f>SUM(F51)</f>
        <v>85</v>
      </c>
      <c r="G52" s="11"/>
      <c r="H52" s="11"/>
    </row>
    <row r="53" spans="1:8" ht="12.75">
      <c r="A53" s="12" t="s">
        <v>54</v>
      </c>
      <c r="B53" s="13">
        <v>10</v>
      </c>
      <c r="C53" s="13" t="s">
        <v>21</v>
      </c>
      <c r="D53" s="14" t="s">
        <v>55</v>
      </c>
      <c r="E53" s="15">
        <v>15</v>
      </c>
      <c r="F53" s="15">
        <v>15</v>
      </c>
      <c r="G53" s="11">
        <f>SUM(F53-E53)</f>
        <v>0</v>
      </c>
      <c r="H53" s="11">
        <f>SUM(E53-F53)</f>
        <v>0</v>
      </c>
    </row>
    <row r="54" spans="1:8" ht="12.75">
      <c r="A54" s="12"/>
      <c r="B54" s="13"/>
      <c r="C54" s="13"/>
      <c r="D54" s="14"/>
      <c r="E54" s="16">
        <f>SUM(E53:E53)</f>
        <v>15</v>
      </c>
      <c r="F54" s="16">
        <f>SUM(F53:F53)</f>
        <v>15</v>
      </c>
      <c r="G54" s="11"/>
      <c r="H54" s="11"/>
    </row>
    <row r="55" spans="1:8" ht="12.75">
      <c r="A55" s="12" t="s">
        <v>85</v>
      </c>
      <c r="B55" s="13">
        <v>11</v>
      </c>
      <c r="C55" s="13" t="s">
        <v>21</v>
      </c>
      <c r="D55" s="14" t="s">
        <v>93</v>
      </c>
      <c r="E55" s="15">
        <v>0</v>
      </c>
      <c r="F55" s="15">
        <v>0</v>
      </c>
      <c r="G55" s="11">
        <f>SUM(F55-E55)</f>
        <v>0</v>
      </c>
      <c r="H55" s="11">
        <f>SUM(E55-F55)</f>
        <v>0</v>
      </c>
    </row>
    <row r="56" spans="1:8" ht="12.75">
      <c r="A56" s="12"/>
      <c r="B56" s="13"/>
      <c r="C56" s="13"/>
      <c r="D56" s="14"/>
      <c r="E56" s="16">
        <f>SUM(E55:E55)</f>
        <v>0</v>
      </c>
      <c r="F56" s="16">
        <f>SUM(F55:F55)</f>
        <v>0</v>
      </c>
      <c r="G56" s="11"/>
      <c r="H56" s="11"/>
    </row>
    <row r="57" spans="1:8" ht="12.75">
      <c r="A57" s="12" t="s">
        <v>96</v>
      </c>
      <c r="B57" s="13">
        <v>12</v>
      </c>
      <c r="C57" s="13" t="s">
        <v>21</v>
      </c>
      <c r="D57" s="14" t="s">
        <v>98</v>
      </c>
      <c r="E57" s="15">
        <v>197000</v>
      </c>
      <c r="F57" s="15">
        <v>197000</v>
      </c>
      <c r="G57" s="11">
        <f>SUM(F57-E57)</f>
        <v>0</v>
      </c>
      <c r="H57" s="11">
        <f>SUM(E57-F57)</f>
        <v>0</v>
      </c>
    </row>
    <row r="58" spans="1:8" ht="12.75">
      <c r="A58" s="12" t="s">
        <v>97</v>
      </c>
      <c r="B58" s="13">
        <v>12</v>
      </c>
      <c r="C58" s="13" t="s">
        <v>21</v>
      </c>
      <c r="D58" s="14" t="s">
        <v>98</v>
      </c>
      <c r="E58" s="15">
        <v>0</v>
      </c>
      <c r="F58" s="15">
        <v>0</v>
      </c>
      <c r="G58" s="11">
        <f>SUM(F58-E58)</f>
        <v>0</v>
      </c>
      <c r="H58" s="11">
        <f>SUM(E58-F58)</f>
        <v>0</v>
      </c>
    </row>
    <row r="59" spans="1:8" ht="12.75">
      <c r="A59" s="12"/>
      <c r="B59" s="13"/>
      <c r="C59" s="13"/>
      <c r="D59" s="14"/>
      <c r="E59" s="16">
        <f>SUM(E57:E57)</f>
        <v>197000</v>
      </c>
      <c r="F59" s="16">
        <f>SUM(F57:F57)</f>
        <v>197000</v>
      </c>
      <c r="G59" s="11"/>
      <c r="H59" s="11"/>
    </row>
    <row r="60" spans="1:8" ht="12.75">
      <c r="A60" s="12" t="s">
        <v>63</v>
      </c>
      <c r="B60" s="13">
        <v>13</v>
      </c>
      <c r="C60" s="13" t="s">
        <v>21</v>
      </c>
      <c r="D60" s="14" t="s">
        <v>64</v>
      </c>
      <c r="E60" s="15">
        <v>3200</v>
      </c>
      <c r="F60" s="15">
        <v>3200</v>
      </c>
      <c r="G60" s="11">
        <f>SUM(F60-E60)</f>
        <v>0</v>
      </c>
      <c r="H60" s="11">
        <f>SUM(E60-F60)</f>
        <v>0</v>
      </c>
    </row>
    <row r="61" spans="1:8" ht="12.75">
      <c r="A61" s="12"/>
      <c r="B61" s="13"/>
      <c r="C61" s="13"/>
      <c r="D61" s="14"/>
      <c r="E61" s="16">
        <f>SUM(E60:E60)</f>
        <v>3200</v>
      </c>
      <c r="F61" s="16">
        <f>SUM(F60:F60)</f>
        <v>3200</v>
      </c>
      <c r="G61" s="11"/>
      <c r="H61" s="11"/>
    </row>
    <row r="62" spans="1:8" ht="12.75">
      <c r="A62" s="12" t="s">
        <v>99</v>
      </c>
      <c r="B62" s="13">
        <v>14</v>
      </c>
      <c r="C62" s="13" t="s">
        <v>21</v>
      </c>
      <c r="D62" s="14" t="s">
        <v>100</v>
      </c>
      <c r="E62" s="15">
        <v>196496</v>
      </c>
      <c r="F62" s="15">
        <v>196496</v>
      </c>
      <c r="G62" s="11">
        <f>SUM(F62-E62)</f>
        <v>0</v>
      </c>
      <c r="H62" s="11">
        <f>SUM(E62-F62)</f>
        <v>0</v>
      </c>
    </row>
    <row r="63" spans="1:8" ht="12.75">
      <c r="A63" s="12"/>
      <c r="B63" s="13"/>
      <c r="C63" s="13"/>
      <c r="D63" s="14"/>
      <c r="E63" s="16">
        <f>SUM(E62:E62)</f>
        <v>196496</v>
      </c>
      <c r="F63" s="16">
        <f>SUM(F62:F62)</f>
        <v>196496</v>
      </c>
      <c r="G63" s="11"/>
      <c r="H63" s="11"/>
    </row>
    <row r="64" spans="1:8" ht="12.75">
      <c r="A64" s="12" t="s">
        <v>56</v>
      </c>
      <c r="B64" s="13">
        <v>15</v>
      </c>
      <c r="C64" s="13" t="s">
        <v>21</v>
      </c>
      <c r="D64" s="14" t="s">
        <v>48</v>
      </c>
      <c r="E64" s="15">
        <v>341508.4</v>
      </c>
      <c r="F64" s="15">
        <v>341508.4</v>
      </c>
      <c r="G64" s="11">
        <f>SUM(F64-E64)</f>
        <v>0</v>
      </c>
      <c r="H64" s="11">
        <f>SUM(E64-F64)</f>
        <v>0</v>
      </c>
    </row>
    <row r="65" spans="1:8" ht="12.75">
      <c r="A65" s="12" t="s">
        <v>78</v>
      </c>
      <c r="B65" s="13">
        <v>15</v>
      </c>
      <c r="C65" s="13" t="s">
        <v>21</v>
      </c>
      <c r="D65" s="14" t="s">
        <v>50</v>
      </c>
      <c r="E65" s="15">
        <v>33578.5</v>
      </c>
      <c r="F65" s="15">
        <v>33578.5</v>
      </c>
      <c r="G65" s="11">
        <f>SUM(F65-E65)</f>
        <v>0</v>
      </c>
      <c r="H65" s="11">
        <f>SUM(E65-F65)</f>
        <v>0</v>
      </c>
    </row>
    <row r="66" spans="1:8" ht="12.75">
      <c r="A66" s="12"/>
      <c r="B66" s="13"/>
      <c r="C66" s="13"/>
      <c r="D66" s="14"/>
      <c r="E66" s="16">
        <f>SUM(E64-E65)</f>
        <v>307929.9</v>
      </c>
      <c r="F66" s="16">
        <f>SUM(F64-F65)</f>
        <v>307929.9</v>
      </c>
      <c r="G66" s="11"/>
      <c r="H66" s="11"/>
    </row>
    <row r="67" spans="1:4" ht="12.75">
      <c r="A67" s="10" t="s">
        <v>32</v>
      </c>
      <c r="B67" s="3"/>
      <c r="C67" s="2"/>
      <c r="D67" s="4"/>
    </row>
    <row r="68" spans="1:4" ht="12.75">
      <c r="A68" s="1" t="s">
        <v>79</v>
      </c>
      <c r="B68" s="3"/>
      <c r="C68" s="2"/>
      <c r="D68" s="4"/>
    </row>
    <row r="69" spans="1:4" ht="12.75">
      <c r="A69" s="1"/>
      <c r="B69" s="3"/>
      <c r="C69" s="2"/>
      <c r="D69" s="4"/>
    </row>
    <row r="70" spans="1:4" ht="12.75">
      <c r="A70" s="1"/>
      <c r="B70" s="3"/>
      <c r="C70" s="2"/>
      <c r="D70" s="4" t="s">
        <v>1</v>
      </c>
    </row>
    <row r="71" spans="1:4" ht="12.75">
      <c r="A71" s="1"/>
      <c r="B71" s="3"/>
      <c r="C71" s="2"/>
      <c r="D71" s="4" t="s">
        <v>68</v>
      </c>
    </row>
    <row r="72" spans="1:4" ht="12.75">
      <c r="A72" s="10" t="s">
        <v>33</v>
      </c>
      <c r="B72" s="3"/>
      <c r="C72" s="2"/>
      <c r="D72" s="4"/>
    </row>
    <row r="73" spans="1:4" ht="12.75">
      <c r="A73" s="10" t="s">
        <v>34</v>
      </c>
      <c r="B73" s="3"/>
      <c r="C73" s="2"/>
      <c r="D73" s="4"/>
    </row>
    <row r="74" spans="1:4" ht="12.75">
      <c r="A74" s="1" t="s">
        <v>35</v>
      </c>
      <c r="B74" s="3"/>
      <c r="C74" s="2"/>
      <c r="D74" s="4"/>
    </row>
    <row r="75" spans="1:4" ht="12.75">
      <c r="A75" s="10" t="s">
        <v>36</v>
      </c>
      <c r="B75" s="3"/>
      <c r="C75" s="2"/>
      <c r="D75" s="4"/>
    </row>
    <row r="76" spans="1:4" ht="12.75">
      <c r="A76" s="1" t="s">
        <v>37</v>
      </c>
      <c r="B76" s="3"/>
      <c r="C76" s="2"/>
      <c r="D76" s="4"/>
    </row>
    <row r="77" spans="1:4" ht="12.75">
      <c r="A77" s="1" t="s">
        <v>38</v>
      </c>
      <c r="B77" s="3"/>
      <c r="C77" s="2"/>
      <c r="D77" s="4"/>
    </row>
    <row r="78" spans="1:4" ht="12.75">
      <c r="A78" s="10" t="s">
        <v>39</v>
      </c>
      <c r="B78" s="3"/>
      <c r="C78" s="2"/>
      <c r="D78" s="4"/>
    </row>
    <row r="79" spans="1:4" ht="12.75">
      <c r="A79" s="1" t="s">
        <v>70</v>
      </c>
      <c r="B79" s="3"/>
      <c r="C79" s="2"/>
      <c r="D79" s="4"/>
    </row>
    <row r="80" spans="1:4" ht="12.75">
      <c r="A80" s="1"/>
      <c r="B80" s="3"/>
      <c r="C80" s="2"/>
      <c r="D80" s="4"/>
    </row>
    <row r="81" spans="1:4" ht="12.75">
      <c r="A81" s="10" t="s">
        <v>40</v>
      </c>
      <c r="B81" s="3"/>
      <c r="C81" s="2"/>
      <c r="D81" s="4"/>
    </row>
    <row r="82" spans="1:4" ht="12.75">
      <c r="A82" s="1" t="s">
        <v>41</v>
      </c>
      <c r="B82" s="3"/>
      <c r="C82" s="2"/>
      <c r="D82" s="4"/>
    </row>
    <row r="83" spans="1:4" ht="12.75">
      <c r="A83" s="1" t="s">
        <v>42</v>
      </c>
      <c r="B83" s="3"/>
      <c r="C83" s="2"/>
      <c r="D83" s="4"/>
    </row>
    <row r="84" ht="12.75">
      <c r="B84" s="8"/>
    </row>
    <row r="85" spans="1:2" ht="12.75">
      <c r="A85" t="s">
        <v>60</v>
      </c>
      <c r="B85" s="8"/>
    </row>
    <row r="86" spans="1:2" ht="12.75">
      <c r="A86" t="s">
        <v>61</v>
      </c>
      <c r="B86" s="8"/>
    </row>
    <row r="87" ht="12.75">
      <c r="B87" s="8"/>
    </row>
    <row r="88" spans="1:4" ht="12.75">
      <c r="A88" t="s">
        <v>43</v>
      </c>
      <c r="B88" s="37" t="s">
        <v>80</v>
      </c>
      <c r="D88" s="8" t="s">
        <v>1</v>
      </c>
    </row>
    <row r="89" spans="2:4" ht="12.75">
      <c r="B89" s="37"/>
      <c r="D89" s="8"/>
    </row>
    <row r="90" spans="1:4" ht="12.75">
      <c r="A90" t="s">
        <v>44</v>
      </c>
      <c r="B90" s="37" t="s">
        <v>81</v>
      </c>
      <c r="D90" s="8" t="s">
        <v>1</v>
      </c>
    </row>
    <row r="91" spans="2:4" ht="12.75">
      <c r="B91" s="37"/>
      <c r="D91" s="8"/>
    </row>
    <row r="92" spans="1:4" ht="12.75">
      <c r="A92" t="s">
        <v>45</v>
      </c>
      <c r="B92" s="37" t="s">
        <v>82</v>
      </c>
      <c r="D92" s="8" t="s">
        <v>1</v>
      </c>
    </row>
    <row r="93" spans="2:4" ht="12.75">
      <c r="B93" s="34"/>
      <c r="D93" s="8"/>
    </row>
    <row r="94" spans="1:4" ht="12.75">
      <c r="A94" t="s">
        <v>46</v>
      </c>
      <c r="B94" s="34" t="s">
        <v>47</v>
      </c>
      <c r="D94" s="8" t="s">
        <v>1</v>
      </c>
    </row>
    <row r="95" spans="1:2" ht="12.75">
      <c r="A95" t="s">
        <v>62</v>
      </c>
      <c r="B95" s="8"/>
    </row>
    <row r="96" spans="1:2" ht="12.75">
      <c r="A96" t="s">
        <v>101</v>
      </c>
      <c r="B96" s="8"/>
    </row>
    <row r="97" spans="1:2" ht="12.75">
      <c r="A97" t="s">
        <v>102</v>
      </c>
      <c r="B97" s="8"/>
    </row>
    <row r="98" spans="1:2" ht="12.75">
      <c r="A98" t="s">
        <v>103</v>
      </c>
      <c r="B98" s="8"/>
    </row>
    <row r="99" ht="12.75">
      <c r="B99" s="8"/>
    </row>
    <row r="100" spans="1:2" ht="12.75">
      <c r="A100" t="s">
        <v>104</v>
      </c>
      <c r="B100" s="8"/>
    </row>
    <row r="101" spans="1:2" ht="12.75">
      <c r="A101" t="s">
        <v>8</v>
      </c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</sheetData>
  <sheetProtection/>
  <printOptions horizontalCentered="1" verticalCentered="1"/>
  <pageMargins left="0" right="0" top="0" bottom="0" header="0.5118110236220472" footer="0.5118110236220472"/>
  <pageSetup horizontalDpi="120" verticalDpi="12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uzivatel</cp:lastModifiedBy>
  <cp:lastPrinted>2019-01-07T13:23:50Z</cp:lastPrinted>
  <dcterms:created xsi:type="dcterms:W3CDTF">2000-11-14T06:47:54Z</dcterms:created>
  <dcterms:modified xsi:type="dcterms:W3CDTF">2019-01-07T13:23:57Z</dcterms:modified>
  <cp:category/>
  <cp:version/>
  <cp:contentType/>
  <cp:contentStatus/>
</cp:coreProperties>
</file>