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672" windowWidth="19836" windowHeight="6780" tabRatio="952" activeTab="0"/>
  </bookViews>
  <sheets>
    <sheet name="hodnotící zpráva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<sst xmlns="http://schemas.openxmlformats.org/spreadsheetml/2006/main" count="176" uniqueCount="129">
  <si>
    <t>pro vypracování podkladů k návrhu stát.závěrečného účtu</t>
  </si>
  <si>
    <t>za obce Jihočeského kraje</t>
  </si>
  <si>
    <t>1. Souhrnné výsledky fin.hospodaření, dosažené v příjmové a výdajové části rozpočtu obce v hodnoc.roce v porovnání</t>
  </si>
  <si>
    <t>s výsledky roku předcházejícího.</t>
  </si>
  <si>
    <t>Ukazatel rozpočtu</t>
  </si>
  <si>
    <t>( v tis.Kč)</t>
  </si>
  <si>
    <t>Rozd.skut.</t>
  </si>
  <si>
    <t>% plnění</t>
  </si>
  <si>
    <t>Upr.rozp.</t>
  </si>
  <si>
    <t>skutečn.</t>
  </si>
  <si>
    <t>Nekonsolidované příjmy</t>
  </si>
  <si>
    <t>Příjmy po konsolidaci</t>
  </si>
  <si>
    <t>Nekonsolidované výdaje</t>
  </si>
  <si>
    <t>Výdaje po konsolidaci</t>
  </si>
  <si>
    <t>Financování-tř.8</t>
  </si>
  <si>
    <t>Saldo-HV před konsolidací</t>
  </si>
  <si>
    <t>Saldo-HV po konsolidaci</t>
  </si>
  <si>
    <t>3. Zhodnocení rozpočt.výsledků po konsolidaci:</t>
  </si>
  <si>
    <t>4. Zapojení mimorozpočtových zdrojů:</t>
  </si>
  <si>
    <t>5. Tvorba vlastních příjmů po konsolidaci a rozhodujících položek v meziročním porovnání:</t>
  </si>
  <si>
    <t>Vlastní příjmy po konsolidaci</t>
  </si>
  <si>
    <t>Daňové</t>
  </si>
  <si>
    <t>Vlastní nedaňové</t>
  </si>
  <si>
    <t>Vlastní kapitálové</t>
  </si>
  <si>
    <t>Celkem vlastní příjmy</t>
  </si>
  <si>
    <t>Ukazatel rozpočtu po konsol.</t>
  </si>
  <si>
    <t>Vlastní příjmy celkem</t>
  </si>
  <si>
    <t>Neinvestiční dotace celkem</t>
  </si>
  <si>
    <t>Investiční dotace celkem</t>
  </si>
  <si>
    <t>Ostatní,jiné příjmy celkem</t>
  </si>
  <si>
    <t>Celkem příjmy po konsolidaci</t>
  </si>
  <si>
    <t>7. Přehled dotací poskytnutých od jiných rozpočtů a ze státních fondů:</t>
  </si>
  <si>
    <t>UZ</t>
  </si>
  <si>
    <t>Označení účelové dotace</t>
  </si>
  <si>
    <t>přiděleno</t>
  </si>
  <si>
    <t>vyčerpáno</t>
  </si>
  <si>
    <t>rozdíl(Kč)</t>
  </si>
  <si>
    <t>x</t>
  </si>
  <si>
    <t>Celkem ze státního rozpočtu</t>
  </si>
  <si>
    <t>Celkem z Jihočeského kraje</t>
  </si>
  <si>
    <t>Celkem ze státních fondů</t>
  </si>
  <si>
    <t>9. Analýza výdajové stránky rozpočtu zvlášť za běžné a kapitálové výdaje:</t>
  </si>
  <si>
    <t>Běžné výdaje celkem</t>
  </si>
  <si>
    <t>Kapitálové výdaje celkem</t>
  </si>
  <si>
    <t>Analýza kapitálových výdajů</t>
  </si>
  <si>
    <t>položka</t>
  </si>
  <si>
    <t>Kapitálový výdaj v Kč</t>
  </si>
  <si>
    <t>upr.rozp.</t>
  </si>
  <si>
    <t>Kapit.výdaje celkem</t>
  </si>
  <si>
    <t>10. Podrobná informace o čerpání prostředků poskytnutých na řešení následků povodní, vč.převodu nevyčerp.úč.prostředků</t>
  </si>
  <si>
    <t>do roku následujícího:</t>
  </si>
  <si>
    <t>11. Rozbor hospodaření přísp.organizací zřiz.obcí podle jednotlivých odvětví. Podíl těchto org.hospodařících v hodnoceném</t>
  </si>
  <si>
    <t>roce se ziskem či hospodařících se ztrátou na celkovém počtu přísp.organizací, vč.komentáře k řešení ztrátovosti:</t>
  </si>
  <si>
    <t>odvětví</t>
  </si>
  <si>
    <t>Školství</t>
  </si>
  <si>
    <t>Kultura</t>
  </si>
  <si>
    <t>Zdravotn.</t>
  </si>
  <si>
    <t>Sociální</t>
  </si>
  <si>
    <t>Ostatní</t>
  </si>
  <si>
    <t>celkem</t>
  </si>
  <si>
    <t>Počet ziskových</t>
  </si>
  <si>
    <t>Celk.zisk</t>
  </si>
  <si>
    <t>Počet ztrátových</t>
  </si>
  <si>
    <t>Celk.ztráta</t>
  </si>
  <si>
    <t>2. K předchozí tabulce uvádíme rozpis úprav schváleného rozpočtu s uvedením důvodů:</t>
  </si>
  <si>
    <t xml:space="preserve">Fondy </t>
  </si>
  <si>
    <t>ZBÚ vedený u KB pob.Soběslav</t>
  </si>
  <si>
    <t>12. Významné výkyvy hospodaření v průběhu hodnoceného roku</t>
  </si>
  <si>
    <t>Bočánek Vlastimil</t>
  </si>
  <si>
    <t>V Sedlečku u Soběslavě dne:</t>
  </si>
  <si>
    <t>………………………………………</t>
  </si>
  <si>
    <t>DSO Soběslavská pahorkatina, Sedlečko 48, 39201 Soběslav</t>
  </si>
  <si>
    <t>předseda valné hromady DSO</t>
  </si>
  <si>
    <t>IČO: 04619307</t>
  </si>
  <si>
    <t>C1)</t>
  </si>
  <si>
    <t>8. Využití prostředků převedených DSO z rozpočtů jednotlivých kapitol státního rozpočtu, ze státních fondů a z rozp.kraje:</t>
  </si>
  <si>
    <t>Nebyly čerpány žádné prostředky na řešení následků živ.katastrof a mimoř.situací.</t>
  </si>
  <si>
    <t>DSO Soběslavská pahorkatina nemá zřízenu žádnou příspěvkovou organizaci.</t>
  </si>
  <si>
    <t>K významným výkyvům v průběhu hodnoceného roku nedošlo.Všechny akce probíhaly na zákl.schváleného rozpočtu a prostř.</t>
  </si>
  <si>
    <t>rozpočtových opatření v průběhu kladného vyřízení a obdržení dotací a transferů i jejich profinancování.</t>
  </si>
  <si>
    <t>DSO nemá ke dni účetní závěrky zapojeny žádné mimorozpočtové zdroje, sdružení obcí nemá čerpán žádný úvěr.</t>
  </si>
  <si>
    <t xml:space="preserve">Dlouhodobé záměry v investiční oblasti se daří realizovat v závislosti na přidělených dotacích, s příp.výkyvy ve výdajové </t>
  </si>
  <si>
    <t>části rozpočtu oproti plánu,s ohledem na dofinancování a ceny.</t>
  </si>
  <si>
    <t>Jelikož DSO nemá žádnou hosp.činnost, její příjmy jsou omezeny, závislé jen na přidělených dotacích a příspěvcích,</t>
  </si>
  <si>
    <t>je celkové hospodaření DSO vedeno účelně tak, aby jakákoliv invest.akce , péče o společný majetek a chod DSO celkově</t>
  </si>
  <si>
    <t>byla ku prospěchu života  a zájmu všech občanů,rozvoje mikroregionu zainteresovaných členských obcí a nedošlo ke zbytečnému zadlužení.</t>
  </si>
  <si>
    <t>DSO nemá v hospodaření zapojeny žádné mimorozpočtové zdroje.</t>
  </si>
  <si>
    <t>DSO nemá žádné vlastní příjmy.</t>
  </si>
  <si>
    <t>HODNOTÍCÍ ZPRÁVA ZA R.2018</t>
  </si>
  <si>
    <t>účetní výkazy za jednotku - rozvaha, výsledovka, příloha úč.závěrky a výkaz pro hodnocení plnění, vše ke dni 31.12.2018</t>
  </si>
  <si>
    <t>byly již na Krajský úřad, odb.ekonomický, zaslány 7,1,2019</t>
  </si>
  <si>
    <t>2018-2017</t>
  </si>
  <si>
    <t>Ke dni 31.12.2018 jsou ke srovnání výsledky hospodaření - plnění za r.2017 a za r.2018.</t>
  </si>
  <si>
    <t>Třída 8-financování byla do hospodaření DSO zapojena v celkové výši -16.401,- v r.2017 Kč, a to na položce 8115-Změna stavu krátkod.</t>
  </si>
  <si>
    <t>prostředků na bank.účtech, kromě účtů státních fin.aktiv, které tvoří kapitolu OSFA .Ke konci účetního období byla pol.8115 ve výši -29.558,-</t>
  </si>
  <si>
    <t xml:space="preserve">V r.2018 byly provedeny celkem 51změn rozpočtu,a to u výdaj.i příjmové stránky,realizované 7ti rozpočtovými opatřeními a to jak úpravou </t>
  </si>
  <si>
    <t>položek,tak i zvýšení v příjmové stránce rozpočtu o přijaté dotace a transfery(IV a NIV dot.POV 2018 na podporu mikroregionu a IV a NIV příspěvky od obcí).</t>
  </si>
  <si>
    <t>a na stránce výdajové pořízení DHIM a služeb v rámci realizace projektu podpory mikroregionu.</t>
  </si>
  <si>
    <t>Rozdíl mezi schváleným a upraveným rozpočtem plus objem RO v příjmech 393498,-a plus objem RO ve výdajích 371.354,- Kč.</t>
  </si>
  <si>
    <t>Změna na straně rozp.příjmů tedy byla na zákl.uzavř.smlouvy s Jč krajem v rámci dot.POV 2018 a to na pol.4122-NIV ve výši 86.246,-Kč a pol.4222-IV ve výši 110.754,-</t>
  </si>
  <si>
    <t>a na základě přijatých NIV transferů od obcí pol.4121 ve výši 85.743,- a IV transferů od obcí pol.4221 ve výši 110.755,-Kč (uzavř.veř.právní smlouvy)</t>
  </si>
  <si>
    <t>Ostatní příjmy DSO byly již v rozpočtu obsaženy, jedná se o čl.příspěvky jednotl.obcí ve výši 40.000,-Kč.</t>
  </si>
  <si>
    <t>(PAR/POL 3639/5169) a nákup DHIM taktéž v rámci realizace projektu ve výši 221.509,- (PAR/POL 3639/6122).</t>
  </si>
  <si>
    <t>Na straně výdajů došlo v rámci RO k navýšení výdajů a to na poř.dr.HM ve výši 107.845,-(PAR/POL 3639/5137),nákup služeb v rámci realizace projektu ve výši 37.000,-</t>
  </si>
  <si>
    <t>Pro r. 2018 byl v plánován vyrovnaný rozpočet ve výši 40tis., rozpočet po změnách vykazuje výsledek -22.144,-a skut.zisk za r.2018</t>
  </si>
  <si>
    <t>činí 29,558,-Kč, jelikož byl zůstatek BÚ DSO ke dni 31.12.2017 ve výši 47.337,-, je tento zisk připsán zároveň k zůstatkem BÚ DSO.</t>
  </si>
  <si>
    <t>Zůstatek na účtech DSO ke dni 31.12.2018</t>
  </si>
  <si>
    <t>6. Srovnání dynamiky příjmů obce po konsolidaci s rokem minulým v Kč:</t>
  </si>
  <si>
    <t>Jak je patrné z výše uvedené tabulky, DSO obdržela v r.2018 jak příjmy z čl.příspěvků jednotl.obcí ve výši 40.000,-, tak i příjmy NIV a IV v rámci.</t>
  </si>
  <si>
    <t>přijaté dotace POV 2018 a NIV a IV příspěvky z rozpočtu čl.obcí na podporu mikroregionu.</t>
  </si>
  <si>
    <t>Přehled dotací ze státního rozpočtu podle účelů v roce 2018</t>
  </si>
  <si>
    <t>Přehled dotací přidělených od Jihočeského kraje podle účelů v roce 2018</t>
  </si>
  <si>
    <t>Inv.dotace POV-rozvoj mikroregionu</t>
  </si>
  <si>
    <t>Neinv.dotace POV-rozvoj mikroregionu</t>
  </si>
  <si>
    <t>Přehled dotací přidělených ze státních fondů podle účelů v roce 2018</t>
  </si>
  <si>
    <t>DSO obdržela v r.2018 IV dotaci od Jč kraje v rámci POV 2018 a to ve výši 110.754,-,tato byla beze zbytku vyčerpána a NIV dotaci ve výši 86.246,-,</t>
  </si>
  <si>
    <t>u této části byl při vyúčtování celkové dotace zjištěn přeplatek ve výši 4.504,-, tato částka bude v měsíci lednu 2019 vrácena na účet Jč kraje v rámci</t>
  </si>
  <si>
    <t>finančního vypořádání za r.2018.</t>
  </si>
  <si>
    <t>Dále DSO obdržela IV příspěvek od čl.obcí mikroregionu dle uzavřených veř.právních samluv v celkové výši 110.755,-Kč,inv.transfer byl vypořádán,vratka ve výši 0,60Kč</t>
  </si>
  <si>
    <t>byla provedena taktéž ke konci účetního období.</t>
  </si>
  <si>
    <t>vratka ve výši 0,60Kč byla uskutečněna.Co se týká NIV příspěvku od obci v celkové výši 86.751,-,i tento neinv.transfer byl s obcemi vypořádán a vratka ve výši 1.008,12</t>
  </si>
  <si>
    <t>V r.2018 byl realizován projekt Kulturně bezpečnostně personální rozvoj mikroregionu DSO Soběslavská pahorkatina, a to při podpoře jak ze strany kraje</t>
  </si>
  <si>
    <t>tak i jednotlivých členských obcí.Projekt obsahoval výdaje neinvestičního charekteru na poskytnutí služeb-nákup kalendářů,správu webstránek,služby</t>
  </si>
  <si>
    <t>účetnictví a pořízení dr.HM-nákup dopravních značek a lamelových zábran.Z těchto položek činil nákup dr.HM PAR/POL 3639/5137 výd.část 107.844,88, na ostatní služby</t>
  </si>
  <si>
    <t>na ost.služby z projektu to byly výdaje PAR/POL 3399/5169 a POL 5166 ve výši 63.640,-</t>
  </si>
  <si>
    <t>Dále projekt obsahoval výdaje investičního charakteru PAR/POL 3639/6122 ve výši 221.508,40 Kč,jednalo se o nákup DHIM a to 2ks mob.semaforů vč.příslušenství.</t>
  </si>
  <si>
    <t>Z výše uvedené tabulky je tedy patrný nárůst běžných výdajů a oproti r.2017 také výdaj investiční.</t>
  </si>
  <si>
    <t>30,1,2019</t>
  </si>
  <si>
    <t xml:space="preserve">  Na základě dopisu ze dne 21.1.2019 Vám předkládáme podklady pro výše uvedený účel 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</si>
</sst>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[$-405]d\.\ mmmm\ yyyy"/>
    <numFmt numFmtId="168" formatCode="#,##0.0"/>
    <numFmt numFmtId="16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2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5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0" fillId="0" borderId="24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2" fontId="0" fillId="0" borderId="34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2" fontId="0" fillId="0" borderId="26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/>
    </xf>
    <xf numFmtId="2" fontId="0" fillId="0" borderId="41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45" xfId="0" applyFont="1" applyBorder="1" applyAlignment="1">
      <alignment/>
    </xf>
    <xf numFmtId="2" fontId="0" fillId="0" borderId="37" xfId="0" applyNumberFormat="1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4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168" fontId="0" fillId="0" borderId="46" xfId="0" applyNumberFormat="1" applyFont="1" applyBorder="1" applyAlignment="1">
      <alignment horizontal="right"/>
    </xf>
    <xf numFmtId="168" fontId="0" fillId="0" borderId="47" xfId="0" applyNumberFormat="1" applyFont="1" applyBorder="1" applyAlignment="1">
      <alignment horizontal="right"/>
    </xf>
    <xf numFmtId="168" fontId="0" fillId="0" borderId="48" xfId="0" applyNumberFormat="1" applyFont="1" applyBorder="1" applyAlignment="1">
      <alignment horizontal="right"/>
    </xf>
    <xf numFmtId="168" fontId="0" fillId="0" borderId="49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 horizontal="right"/>
    </xf>
    <xf numFmtId="168" fontId="0" fillId="0" borderId="50" xfId="0" applyNumberFormat="1" applyFont="1" applyBorder="1" applyAlignment="1">
      <alignment horizontal="right"/>
    </xf>
    <xf numFmtId="168" fontId="0" fillId="0" borderId="28" xfId="0" applyNumberFormat="1" applyFont="1" applyBorder="1" applyAlignment="1">
      <alignment horizontal="right"/>
    </xf>
    <xf numFmtId="168" fontId="0" fillId="0" borderId="3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14" fontId="41" fillId="0" borderId="0" xfId="0" applyNumberFormat="1" applyFont="1" applyAlignment="1">
      <alignment/>
    </xf>
    <xf numFmtId="0" fontId="3" fillId="0" borderId="30" xfId="0" applyFont="1" applyBorder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2" width="10.57421875" style="0" customWidth="1"/>
    <col min="4" max="4" width="14.140625" style="0" customWidth="1"/>
    <col min="5" max="5" width="12.140625" style="0" customWidth="1"/>
    <col min="6" max="6" width="12.00390625" style="0" customWidth="1"/>
    <col min="7" max="7" width="10.57421875" style="0" bestFit="1" customWidth="1"/>
    <col min="8" max="8" width="10.00390625" style="0" customWidth="1"/>
    <col min="9" max="9" width="11.421875" style="0" customWidth="1"/>
    <col min="10" max="10" width="10.57421875" style="0" customWidth="1"/>
  </cols>
  <sheetData>
    <row r="1" spans="1:12" ht="12.75">
      <c r="A1" s="1" t="s">
        <v>71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1" t="s">
        <v>73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2"/>
      <c r="B3" s="2"/>
      <c r="C3" s="3" t="s">
        <v>88</v>
      </c>
      <c r="D3" s="4"/>
      <c r="E3" s="4"/>
      <c r="F3" s="5"/>
      <c r="G3" s="2"/>
      <c r="H3" s="2"/>
      <c r="I3" s="2"/>
      <c r="J3" s="2"/>
      <c r="K3" s="2"/>
      <c r="L3" s="2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6" t="s">
        <v>0</v>
      </c>
      <c r="C5" s="7"/>
      <c r="D5" s="7"/>
      <c r="E5" s="7"/>
      <c r="F5" s="7"/>
      <c r="G5" s="8"/>
      <c r="H5" s="2"/>
      <c r="I5" s="2"/>
      <c r="J5" s="2"/>
      <c r="K5" s="2"/>
      <c r="L5" s="2"/>
    </row>
    <row r="6" spans="1:12" ht="13.5" thickBot="1">
      <c r="A6" s="2"/>
      <c r="B6" s="9" t="s">
        <v>1</v>
      </c>
      <c r="C6" s="10"/>
      <c r="D6" s="10"/>
      <c r="E6" s="10"/>
      <c r="F6" s="10"/>
      <c r="G6" s="11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2.75">
      <c r="A8" s="2" t="s">
        <v>128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 t="s">
        <v>89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 t="s">
        <v>90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50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thickBot="1">
      <c r="A13" s="2" t="s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6" t="s">
        <v>4</v>
      </c>
      <c r="C14" s="12"/>
      <c r="D14" s="13"/>
      <c r="E14" s="14">
        <v>2017</v>
      </c>
      <c r="F14" s="15"/>
      <c r="G14" s="14">
        <v>2018</v>
      </c>
      <c r="H14" s="15"/>
      <c r="I14" s="16" t="s">
        <v>6</v>
      </c>
      <c r="J14" s="16" t="s">
        <v>7</v>
      </c>
      <c r="K14" s="2"/>
      <c r="L14" s="2"/>
      <c r="M14" s="2"/>
    </row>
    <row r="15" spans="1:13" ht="13.5" thickBot="1">
      <c r="A15" s="2"/>
      <c r="B15" s="17" t="s">
        <v>5</v>
      </c>
      <c r="C15" s="18"/>
      <c r="D15" s="19"/>
      <c r="E15" s="20" t="s">
        <v>8</v>
      </c>
      <c r="F15" s="11" t="s">
        <v>9</v>
      </c>
      <c r="G15" s="20" t="s">
        <v>8</v>
      </c>
      <c r="H15" s="11" t="s">
        <v>9</v>
      </c>
      <c r="I15" s="21" t="s">
        <v>91</v>
      </c>
      <c r="J15" s="21" t="s">
        <v>91</v>
      </c>
      <c r="K15" s="2"/>
      <c r="L15" s="2"/>
      <c r="M15" s="2"/>
    </row>
    <row r="16" spans="1:13" ht="13.5" thickBot="1">
      <c r="A16" s="2"/>
      <c r="B16" s="22" t="s">
        <v>10</v>
      </c>
      <c r="C16" s="23"/>
      <c r="D16" s="24"/>
      <c r="E16" s="87">
        <v>40</v>
      </c>
      <c r="F16" s="88">
        <v>40</v>
      </c>
      <c r="G16" s="87">
        <v>433</v>
      </c>
      <c r="H16" s="88">
        <v>433</v>
      </c>
      <c r="I16" s="93">
        <f aca="true" t="shared" si="0" ref="I16:I22">SUM(H16-F16)</f>
        <v>393</v>
      </c>
      <c r="J16" s="28">
        <f>SUM(H16/F16*100)</f>
        <v>1082.5</v>
      </c>
      <c r="K16" s="2"/>
      <c r="L16" s="2"/>
      <c r="M16" s="2"/>
    </row>
    <row r="17" spans="1:13" ht="13.5" thickBot="1">
      <c r="A17" s="2"/>
      <c r="B17" s="46" t="s">
        <v>11</v>
      </c>
      <c r="C17" s="47"/>
      <c r="D17" s="48"/>
      <c r="E17" s="89">
        <v>40</v>
      </c>
      <c r="F17" s="90">
        <v>40</v>
      </c>
      <c r="G17" s="89">
        <v>433</v>
      </c>
      <c r="H17" s="90">
        <v>433</v>
      </c>
      <c r="I17" s="94">
        <f t="shared" si="0"/>
        <v>393</v>
      </c>
      <c r="J17" s="28">
        <f aca="true" t="shared" si="1" ref="J17:J22">SUM(H17/F17*100)</f>
        <v>1082.5</v>
      </c>
      <c r="K17" s="2"/>
      <c r="L17" s="2"/>
      <c r="M17" s="2"/>
    </row>
    <row r="18" spans="1:13" ht="13.5" thickBot="1">
      <c r="A18" s="2"/>
      <c r="B18" s="46" t="s">
        <v>12</v>
      </c>
      <c r="C18" s="47"/>
      <c r="D18" s="48"/>
      <c r="E18" s="89">
        <v>40</v>
      </c>
      <c r="F18" s="90">
        <v>24</v>
      </c>
      <c r="G18" s="89">
        <v>411</v>
      </c>
      <c r="H18" s="90">
        <v>404</v>
      </c>
      <c r="I18" s="94">
        <f t="shared" si="0"/>
        <v>380</v>
      </c>
      <c r="J18" s="28">
        <f t="shared" si="1"/>
        <v>1683.3333333333333</v>
      </c>
      <c r="K18" s="2"/>
      <c r="L18" s="2"/>
      <c r="M18" s="2"/>
    </row>
    <row r="19" spans="1:13" ht="13.5" thickBot="1">
      <c r="A19" s="2"/>
      <c r="B19" s="46" t="s">
        <v>13</v>
      </c>
      <c r="C19" s="47"/>
      <c r="D19" s="48"/>
      <c r="E19" s="89">
        <v>40</v>
      </c>
      <c r="F19" s="90">
        <v>24</v>
      </c>
      <c r="G19" s="89">
        <v>411</v>
      </c>
      <c r="H19" s="90">
        <v>404</v>
      </c>
      <c r="I19" s="94">
        <f t="shared" si="0"/>
        <v>380</v>
      </c>
      <c r="J19" s="28">
        <f t="shared" si="1"/>
        <v>1683.3333333333333</v>
      </c>
      <c r="K19" s="2"/>
      <c r="L19" s="2"/>
      <c r="M19" s="2"/>
    </row>
    <row r="20" spans="1:13" ht="13.5" thickBot="1">
      <c r="A20" s="2"/>
      <c r="B20" s="46" t="s">
        <v>14</v>
      </c>
      <c r="C20" s="47"/>
      <c r="D20" s="48"/>
      <c r="E20" s="89">
        <v>0</v>
      </c>
      <c r="F20" s="90">
        <v>-16</v>
      </c>
      <c r="G20" s="89">
        <v>-22</v>
      </c>
      <c r="H20" s="89">
        <v>-30</v>
      </c>
      <c r="I20" s="94">
        <f t="shared" si="0"/>
        <v>-14</v>
      </c>
      <c r="J20" s="28">
        <f t="shared" si="1"/>
        <v>187.5</v>
      </c>
      <c r="K20" s="2"/>
      <c r="L20" s="2"/>
      <c r="M20" s="2"/>
    </row>
    <row r="21" spans="1:13" ht="13.5" thickBot="1">
      <c r="A21" s="2"/>
      <c r="B21" s="46" t="s">
        <v>15</v>
      </c>
      <c r="C21" s="47"/>
      <c r="D21" s="48"/>
      <c r="E21" s="89">
        <v>0</v>
      </c>
      <c r="F21" s="90">
        <v>16</v>
      </c>
      <c r="G21" s="89">
        <v>22</v>
      </c>
      <c r="H21" s="90">
        <v>30</v>
      </c>
      <c r="I21" s="94">
        <f t="shared" si="0"/>
        <v>14</v>
      </c>
      <c r="J21" s="28">
        <f t="shared" si="1"/>
        <v>187.5</v>
      </c>
      <c r="K21" s="2"/>
      <c r="L21" s="2"/>
      <c r="M21" s="2"/>
    </row>
    <row r="22" spans="1:13" ht="13.5" thickBot="1">
      <c r="A22" s="2"/>
      <c r="B22" s="25" t="s">
        <v>16</v>
      </c>
      <c r="C22" s="26"/>
      <c r="D22" s="27"/>
      <c r="E22" s="91">
        <v>0</v>
      </c>
      <c r="F22" s="92">
        <v>16</v>
      </c>
      <c r="G22" s="91">
        <v>22</v>
      </c>
      <c r="H22" s="92">
        <v>30</v>
      </c>
      <c r="I22" s="94">
        <f t="shared" si="0"/>
        <v>14</v>
      </c>
      <c r="J22" s="28">
        <f t="shared" si="1"/>
        <v>187.5</v>
      </c>
      <c r="K22" s="2"/>
      <c r="L22" s="2"/>
      <c r="M22" s="2"/>
    </row>
    <row r="23" spans="1:13" ht="12.75">
      <c r="A23" s="2" t="s">
        <v>92</v>
      </c>
      <c r="B23" s="95"/>
      <c r="C23" s="95"/>
      <c r="D23" s="95"/>
      <c r="E23" s="96"/>
      <c r="F23" s="96"/>
      <c r="G23" s="96"/>
      <c r="H23" s="96"/>
      <c r="I23" s="96"/>
      <c r="J23" s="97"/>
      <c r="K23" s="2"/>
      <c r="L23" s="2"/>
      <c r="M23" s="2"/>
    </row>
    <row r="24" spans="1:13" ht="12.75">
      <c r="A24" s="2" t="s">
        <v>93</v>
      </c>
      <c r="B24" s="95"/>
      <c r="C24" s="95"/>
      <c r="D24" s="95"/>
      <c r="E24" s="96"/>
      <c r="F24" s="96"/>
      <c r="G24" s="96"/>
      <c r="H24" s="96"/>
      <c r="I24" s="96"/>
      <c r="J24" s="97"/>
      <c r="K24" s="2"/>
      <c r="L24" s="2"/>
      <c r="M24" s="2"/>
    </row>
    <row r="25" spans="1:13" ht="12.75">
      <c r="A25" s="2" t="s">
        <v>94</v>
      </c>
      <c r="B25" s="95"/>
      <c r="C25" s="95"/>
      <c r="D25" s="95"/>
      <c r="E25" s="96"/>
      <c r="F25" s="96"/>
      <c r="G25" s="96"/>
      <c r="H25" s="96"/>
      <c r="I25" s="96"/>
      <c r="J25" s="97"/>
      <c r="K25" s="2"/>
      <c r="L25" s="2"/>
      <c r="M25" s="2"/>
    </row>
    <row r="26" spans="1:13" ht="12.75">
      <c r="A26" s="2"/>
      <c r="B26" s="95"/>
      <c r="C26" s="95"/>
      <c r="D26" s="95"/>
      <c r="E26" s="96"/>
      <c r="F26" s="96"/>
      <c r="G26" s="96"/>
      <c r="H26" s="96"/>
      <c r="I26" s="96"/>
      <c r="J26" s="97"/>
      <c r="K26" s="2"/>
      <c r="L26" s="2"/>
      <c r="M26" s="2"/>
    </row>
    <row r="27" spans="1:13" ht="12.75">
      <c r="A27" s="50" t="s">
        <v>64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 t="s">
        <v>95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 t="s">
        <v>96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97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98" t="s">
        <v>98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98" t="s">
        <v>99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98" t="s">
        <v>100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98" t="s">
        <v>101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9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98" t="s">
        <v>103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98" t="s">
        <v>102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9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50" t="s">
        <v>17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 t="s">
        <v>104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 t="s">
        <v>105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50" t="s">
        <v>106</v>
      </c>
      <c r="B42" s="50"/>
      <c r="C42" s="50"/>
      <c r="D42" s="50"/>
      <c r="E42" s="83">
        <v>76895</v>
      </c>
      <c r="F42" s="2"/>
      <c r="G42" s="2"/>
      <c r="H42" s="2"/>
      <c r="I42" s="2"/>
      <c r="J42" s="2"/>
      <c r="K42" s="2"/>
      <c r="L42" s="2"/>
      <c r="M42" s="2"/>
    </row>
    <row r="43" spans="1:13" ht="12.75">
      <c r="A43" s="2" t="s">
        <v>66</v>
      </c>
      <c r="B43" s="2"/>
      <c r="C43" s="2"/>
      <c r="D43" s="2"/>
      <c r="E43" s="49">
        <v>76895</v>
      </c>
      <c r="F43" s="2"/>
      <c r="G43" s="2"/>
      <c r="H43" s="2"/>
      <c r="I43" s="2"/>
      <c r="J43" s="2"/>
      <c r="K43" s="85"/>
      <c r="L43" s="2"/>
      <c r="M43" s="2"/>
    </row>
    <row r="44" spans="1:13" ht="12.75">
      <c r="A44" s="2" t="s">
        <v>65</v>
      </c>
      <c r="B44" s="2"/>
      <c r="C44" s="2"/>
      <c r="D44" s="2"/>
      <c r="E44" s="2">
        <v>0</v>
      </c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50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80"/>
    </row>
    <row r="47" spans="1:13" ht="12.75">
      <c r="A47" s="2" t="s">
        <v>86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80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80"/>
    </row>
    <row r="49" spans="1:13" ht="13.5" thickBot="1">
      <c r="A49" s="50" t="s">
        <v>19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80"/>
    </row>
    <row r="50" spans="1:13" ht="12.75">
      <c r="A50" s="2"/>
      <c r="B50" s="6" t="s">
        <v>20</v>
      </c>
      <c r="C50" s="12"/>
      <c r="D50" s="13"/>
      <c r="E50" s="14">
        <v>2017</v>
      </c>
      <c r="F50" s="15"/>
      <c r="G50" s="14">
        <v>2018</v>
      </c>
      <c r="H50" s="15"/>
      <c r="I50" s="16" t="s">
        <v>6</v>
      </c>
      <c r="J50" s="16" t="s">
        <v>7</v>
      </c>
      <c r="K50" s="2"/>
      <c r="L50" s="2"/>
      <c r="M50" s="80"/>
    </row>
    <row r="51" spans="1:13" ht="13.5" thickBot="1">
      <c r="A51" s="2"/>
      <c r="B51" s="17" t="s">
        <v>5</v>
      </c>
      <c r="C51" s="18"/>
      <c r="D51" s="19"/>
      <c r="E51" s="20" t="s">
        <v>8</v>
      </c>
      <c r="F51" s="11" t="s">
        <v>9</v>
      </c>
      <c r="G51" s="20" t="s">
        <v>8</v>
      </c>
      <c r="H51" s="11" t="s">
        <v>9</v>
      </c>
      <c r="I51" s="21" t="s">
        <v>91</v>
      </c>
      <c r="J51" s="21" t="s">
        <v>91</v>
      </c>
      <c r="K51" s="2"/>
      <c r="L51" s="2"/>
      <c r="M51" s="80"/>
    </row>
    <row r="52" spans="1:13" ht="13.5" thickBot="1">
      <c r="A52" s="2"/>
      <c r="B52" s="22" t="s">
        <v>21</v>
      </c>
      <c r="C52" s="23"/>
      <c r="D52" s="24"/>
      <c r="E52" s="87">
        <v>0</v>
      </c>
      <c r="F52" s="88">
        <v>0</v>
      </c>
      <c r="G52" s="87">
        <v>0</v>
      </c>
      <c r="H52" s="88">
        <v>0</v>
      </c>
      <c r="I52" s="93">
        <f>SUM(H52-F52)</f>
        <v>0</v>
      </c>
      <c r="J52" s="28" t="e">
        <f>SUM(H52/F52*100)</f>
        <v>#DIV/0!</v>
      </c>
      <c r="K52" s="2"/>
      <c r="L52" s="2"/>
      <c r="M52" s="80"/>
    </row>
    <row r="53" spans="1:13" ht="13.5" thickBot="1">
      <c r="A53" s="2"/>
      <c r="B53" s="46" t="s">
        <v>22</v>
      </c>
      <c r="C53" s="47"/>
      <c r="D53" s="48"/>
      <c r="E53" s="89">
        <v>0</v>
      </c>
      <c r="F53" s="90">
        <v>0</v>
      </c>
      <c r="G53" s="89">
        <v>0</v>
      </c>
      <c r="H53" s="90">
        <v>0</v>
      </c>
      <c r="I53" s="94">
        <f>SUM(H53-F53)</f>
        <v>0</v>
      </c>
      <c r="J53" s="28" t="e">
        <f>SUM(H53/F53*100)</f>
        <v>#DIV/0!</v>
      </c>
      <c r="K53" s="2"/>
      <c r="L53" s="2"/>
      <c r="M53" s="80"/>
    </row>
    <row r="54" spans="1:13" ht="13.5" thickBot="1">
      <c r="A54" s="2"/>
      <c r="B54" s="46" t="s">
        <v>23</v>
      </c>
      <c r="C54" s="47"/>
      <c r="D54" s="48"/>
      <c r="E54" s="89">
        <v>0</v>
      </c>
      <c r="F54" s="90">
        <v>0</v>
      </c>
      <c r="G54" s="89">
        <v>0</v>
      </c>
      <c r="H54" s="90">
        <v>0</v>
      </c>
      <c r="I54" s="94">
        <f>SUM(H54-F54)</f>
        <v>0</v>
      </c>
      <c r="J54" s="28">
        <v>0</v>
      </c>
      <c r="K54" s="2"/>
      <c r="L54" s="2"/>
      <c r="M54" s="80"/>
    </row>
    <row r="55" spans="1:13" ht="13.5" thickBot="1">
      <c r="A55" s="2"/>
      <c r="B55" s="46" t="s">
        <v>24</v>
      </c>
      <c r="C55" s="26"/>
      <c r="D55" s="27"/>
      <c r="E55" s="91">
        <v>0</v>
      </c>
      <c r="F55" s="91">
        <v>0</v>
      </c>
      <c r="G55" s="91">
        <v>0</v>
      </c>
      <c r="H55" s="91">
        <v>0</v>
      </c>
      <c r="I55" s="91">
        <f>SUM(I52:I54)</f>
        <v>0</v>
      </c>
      <c r="J55" s="28" t="e">
        <f>SUM(H55/F55*100)</f>
        <v>#DIV/0!</v>
      </c>
      <c r="K55" s="2"/>
      <c r="L55" s="2"/>
      <c r="M55" s="80"/>
    </row>
    <row r="56" spans="1:13" ht="12.75">
      <c r="A56" s="2" t="s">
        <v>87</v>
      </c>
      <c r="B56" s="95"/>
      <c r="C56" s="95"/>
      <c r="D56" s="95"/>
      <c r="E56" s="96"/>
      <c r="F56" s="96"/>
      <c r="G56" s="96"/>
      <c r="H56" s="96"/>
      <c r="I56" s="96"/>
      <c r="J56" s="97"/>
      <c r="K56" s="2"/>
      <c r="L56" s="2"/>
      <c r="M56" s="80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80"/>
    </row>
    <row r="58" spans="1:13" ht="13.5" thickBot="1">
      <c r="A58" s="50" t="s">
        <v>107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80"/>
    </row>
    <row r="59" spans="1:13" ht="12.75">
      <c r="A59" s="2"/>
      <c r="B59" s="6" t="s">
        <v>25</v>
      </c>
      <c r="C59" s="12"/>
      <c r="D59" s="13"/>
      <c r="E59" s="14">
        <v>2017</v>
      </c>
      <c r="F59" s="15"/>
      <c r="G59" s="14">
        <v>2018</v>
      </c>
      <c r="H59" s="15"/>
      <c r="I59" s="16" t="s">
        <v>6</v>
      </c>
      <c r="J59" s="16" t="s">
        <v>7</v>
      </c>
      <c r="K59" s="2"/>
      <c r="L59" s="2"/>
      <c r="M59" s="80"/>
    </row>
    <row r="60" spans="1:13" ht="13.5" thickBot="1">
      <c r="A60" s="2"/>
      <c r="B60" s="17" t="s">
        <v>5</v>
      </c>
      <c r="C60" s="18"/>
      <c r="D60" s="19"/>
      <c r="E60" s="20" t="s">
        <v>8</v>
      </c>
      <c r="F60" s="11" t="s">
        <v>9</v>
      </c>
      <c r="G60" s="20" t="s">
        <v>8</v>
      </c>
      <c r="H60" s="11" t="s">
        <v>9</v>
      </c>
      <c r="I60" s="21" t="s">
        <v>91</v>
      </c>
      <c r="J60" s="21" t="s">
        <v>91</v>
      </c>
      <c r="K60" s="2"/>
      <c r="L60" s="2"/>
      <c r="M60" s="80"/>
    </row>
    <row r="61" spans="1:13" ht="13.5" thickBot="1">
      <c r="A61" s="2"/>
      <c r="B61" s="22" t="s">
        <v>26</v>
      </c>
      <c r="C61" s="23"/>
      <c r="D61" s="24"/>
      <c r="E61" s="87">
        <v>0</v>
      </c>
      <c r="F61" s="88">
        <v>0</v>
      </c>
      <c r="G61" s="87">
        <v>0</v>
      </c>
      <c r="H61" s="88">
        <v>0</v>
      </c>
      <c r="I61" s="93">
        <f>SUM(H61-F61)</f>
        <v>0</v>
      </c>
      <c r="J61" s="28" t="e">
        <f>SUM(H61/F61*100)</f>
        <v>#DIV/0!</v>
      </c>
      <c r="K61" s="2"/>
      <c r="L61" s="2"/>
      <c r="M61" s="80"/>
    </row>
    <row r="62" spans="1:13" ht="13.5" thickBot="1">
      <c r="A62" s="2"/>
      <c r="B62" s="46" t="s">
        <v>27</v>
      </c>
      <c r="C62" s="47"/>
      <c r="D62" s="48"/>
      <c r="E62" s="89">
        <v>0</v>
      </c>
      <c r="F62" s="90">
        <v>0</v>
      </c>
      <c r="G62" s="89">
        <v>171989</v>
      </c>
      <c r="H62" s="90">
        <v>171988.8</v>
      </c>
      <c r="I62" s="94">
        <f>SUM(H62-F62)</f>
        <v>171988.8</v>
      </c>
      <c r="J62" s="28" t="e">
        <f>SUM(H62/F62*100)</f>
        <v>#DIV/0!</v>
      </c>
      <c r="K62" s="2"/>
      <c r="L62" s="2"/>
      <c r="M62" s="80"/>
    </row>
    <row r="63" spans="1:13" ht="13.5" thickBot="1">
      <c r="A63" s="2"/>
      <c r="B63" s="46" t="s">
        <v>28</v>
      </c>
      <c r="C63" s="47"/>
      <c r="D63" s="48"/>
      <c r="E63" s="89">
        <v>0</v>
      </c>
      <c r="F63" s="90">
        <v>0</v>
      </c>
      <c r="G63" s="89">
        <v>221509</v>
      </c>
      <c r="H63" s="90">
        <v>221508.4</v>
      </c>
      <c r="I63" s="94">
        <f>SUM(H63-F63)</f>
        <v>221508.4</v>
      </c>
      <c r="J63" s="28" t="e">
        <f>SUM(H63/F63*100)</f>
        <v>#DIV/0!</v>
      </c>
      <c r="K63" s="2"/>
      <c r="L63" s="2"/>
      <c r="M63" s="80"/>
    </row>
    <row r="64" spans="1:13" ht="13.5" thickBot="1">
      <c r="A64" s="2"/>
      <c r="B64" s="46" t="s">
        <v>29</v>
      </c>
      <c r="C64" s="47"/>
      <c r="D64" s="48"/>
      <c r="E64" s="89">
        <v>0</v>
      </c>
      <c r="F64" s="90">
        <v>0</v>
      </c>
      <c r="G64" s="89">
        <v>40000</v>
      </c>
      <c r="H64" s="90">
        <v>40000</v>
      </c>
      <c r="I64" s="94">
        <f>SUM(H64-F64)</f>
        <v>40000</v>
      </c>
      <c r="J64" s="28">
        <v>0</v>
      </c>
      <c r="K64" s="2"/>
      <c r="L64" s="2"/>
      <c r="M64" s="80"/>
    </row>
    <row r="65" spans="1:13" ht="13.5" thickBot="1">
      <c r="A65" s="2"/>
      <c r="B65" s="25" t="s">
        <v>30</v>
      </c>
      <c r="C65" s="26"/>
      <c r="D65" s="27"/>
      <c r="E65" s="91">
        <v>0</v>
      </c>
      <c r="F65" s="91">
        <v>0</v>
      </c>
      <c r="G65" s="91">
        <f>SUM(G61:G64)</f>
        <v>433498</v>
      </c>
      <c r="H65" s="91">
        <f>SUM(H61:H64)</f>
        <v>433497.19999999995</v>
      </c>
      <c r="I65" s="91">
        <f>SUM(I61:I64)</f>
        <v>433497.19999999995</v>
      </c>
      <c r="J65" s="28" t="e">
        <f>SUM(H65/F65*100)</f>
        <v>#DIV/0!</v>
      </c>
      <c r="K65" s="2"/>
      <c r="L65" s="2"/>
      <c r="M65" s="80"/>
    </row>
    <row r="66" spans="1:13" ht="12.75">
      <c r="A66" s="2" t="s">
        <v>108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80"/>
    </row>
    <row r="67" spans="1:13" ht="12.75">
      <c r="A67" s="2" t="s">
        <v>109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80"/>
    </row>
    <row r="68" spans="1:13" ht="12.75">
      <c r="A68" s="50" t="s">
        <v>31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80"/>
    </row>
    <row r="69" spans="1:13" ht="13.5" thickBot="1">
      <c r="A69" s="2"/>
      <c r="B69" s="2" t="s">
        <v>110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80"/>
    </row>
    <row r="70" spans="1:13" ht="13.5" thickBot="1">
      <c r="A70" s="2"/>
      <c r="B70" s="29" t="s">
        <v>32</v>
      </c>
      <c r="C70" s="30" t="s">
        <v>33</v>
      </c>
      <c r="D70" s="31"/>
      <c r="E70" s="51"/>
      <c r="F70" s="32" t="s">
        <v>34</v>
      </c>
      <c r="G70" s="32" t="s">
        <v>35</v>
      </c>
      <c r="H70" s="32" t="s">
        <v>36</v>
      </c>
      <c r="I70" s="2"/>
      <c r="J70" s="2"/>
      <c r="K70" s="2"/>
      <c r="L70" s="2"/>
      <c r="M70" s="80"/>
    </row>
    <row r="71" spans="1:13" ht="13.5" thickBot="1">
      <c r="A71" s="2"/>
      <c r="B71" s="52"/>
      <c r="C71" s="33"/>
      <c r="D71" s="53"/>
      <c r="E71" s="54"/>
      <c r="F71" s="34"/>
      <c r="G71" s="34"/>
      <c r="H71" s="35">
        <v>0</v>
      </c>
      <c r="I71" s="2"/>
      <c r="J71" s="2"/>
      <c r="K71" s="2"/>
      <c r="L71" s="2"/>
      <c r="M71" s="80"/>
    </row>
    <row r="72" spans="1:13" ht="13.5" thickBot="1">
      <c r="A72" s="2"/>
      <c r="B72" s="55"/>
      <c r="C72" s="33"/>
      <c r="D72" s="56"/>
      <c r="E72" s="57"/>
      <c r="F72" s="58"/>
      <c r="G72" s="58"/>
      <c r="H72" s="59">
        <v>0</v>
      </c>
      <c r="I72" s="2"/>
      <c r="J72" s="2"/>
      <c r="K72" s="2"/>
      <c r="L72" s="2"/>
      <c r="M72" s="80"/>
    </row>
    <row r="73" spans="1:13" ht="13.5" thickBot="1">
      <c r="A73" s="2"/>
      <c r="B73" s="52"/>
      <c r="C73" s="105"/>
      <c r="D73" s="53"/>
      <c r="E73" s="54"/>
      <c r="F73" s="34"/>
      <c r="G73" s="58"/>
      <c r="H73" s="59">
        <f>SUM(F73-G73)</f>
        <v>0</v>
      </c>
      <c r="I73" s="99"/>
      <c r="J73" s="2"/>
      <c r="K73" s="2"/>
      <c r="L73" s="2"/>
      <c r="M73" s="80"/>
    </row>
    <row r="74" spans="1:13" ht="13.5" thickBot="1">
      <c r="A74" s="2"/>
      <c r="B74" s="55"/>
      <c r="C74" s="33"/>
      <c r="D74" s="56"/>
      <c r="E74" s="57"/>
      <c r="F74" s="58"/>
      <c r="G74" s="58"/>
      <c r="H74" s="59">
        <v>0</v>
      </c>
      <c r="I74" s="2"/>
      <c r="J74" s="2"/>
      <c r="K74" s="2"/>
      <c r="L74" s="2"/>
      <c r="M74" s="80"/>
    </row>
    <row r="75" spans="1:13" ht="13.5" thickBot="1">
      <c r="A75" s="2"/>
      <c r="B75" s="55"/>
      <c r="C75" s="33"/>
      <c r="D75" s="53"/>
      <c r="E75" s="54"/>
      <c r="F75" s="34"/>
      <c r="G75" s="34"/>
      <c r="H75" s="59">
        <v>0</v>
      </c>
      <c r="I75" s="2"/>
      <c r="J75" s="2"/>
      <c r="K75" s="2"/>
      <c r="L75" s="2"/>
      <c r="M75" s="80"/>
    </row>
    <row r="76" spans="1:13" ht="13.5" thickBot="1">
      <c r="A76" s="2"/>
      <c r="B76" s="55"/>
      <c r="C76" s="33"/>
      <c r="D76" s="56"/>
      <c r="E76" s="57"/>
      <c r="F76" s="58"/>
      <c r="G76" s="58"/>
      <c r="H76" s="59">
        <v>0</v>
      </c>
      <c r="I76" s="2"/>
      <c r="J76" s="2"/>
      <c r="K76" s="2"/>
      <c r="L76" s="2"/>
      <c r="M76" s="80"/>
    </row>
    <row r="77" spans="1:13" ht="13.5" thickBot="1">
      <c r="A77" s="2"/>
      <c r="B77" s="52"/>
      <c r="C77" s="33"/>
      <c r="D77" s="53"/>
      <c r="E77" s="54"/>
      <c r="F77" s="34"/>
      <c r="G77" s="58"/>
      <c r="H77" s="59">
        <v>0</v>
      </c>
      <c r="I77" s="2"/>
      <c r="J77" s="2"/>
      <c r="K77" s="2"/>
      <c r="L77" s="2"/>
      <c r="M77" s="80"/>
    </row>
    <row r="78" spans="1:13" ht="13.5" thickBot="1">
      <c r="A78" s="2"/>
      <c r="B78" s="29" t="s">
        <v>37</v>
      </c>
      <c r="C78" s="30" t="s">
        <v>38</v>
      </c>
      <c r="D78" s="31"/>
      <c r="E78" s="51"/>
      <c r="F78" s="35">
        <f>SUM(F71:F77)</f>
        <v>0</v>
      </c>
      <c r="G78" s="35">
        <f>SUM(G71:G77)</f>
        <v>0</v>
      </c>
      <c r="H78" s="35">
        <f>SUM(H71:H77)</f>
        <v>0</v>
      </c>
      <c r="I78" s="2"/>
      <c r="J78" s="2"/>
      <c r="K78" s="2"/>
      <c r="L78" s="2"/>
      <c r="M78" s="80"/>
    </row>
    <row r="79" spans="1:13" ht="13.5" thickBot="1">
      <c r="A79" s="2"/>
      <c r="B79" s="2" t="s">
        <v>111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80"/>
    </row>
    <row r="80" spans="1:13" ht="13.5" thickBot="1">
      <c r="A80" s="2"/>
      <c r="B80" s="29" t="s">
        <v>32</v>
      </c>
      <c r="C80" s="30" t="s">
        <v>33</v>
      </c>
      <c r="D80" s="31"/>
      <c r="E80" s="51"/>
      <c r="F80" s="32" t="s">
        <v>34</v>
      </c>
      <c r="G80" s="32" t="s">
        <v>35</v>
      </c>
      <c r="H80" s="32" t="s">
        <v>36</v>
      </c>
      <c r="I80" s="2"/>
      <c r="J80" s="2"/>
      <c r="K80" s="2"/>
      <c r="L80" s="2"/>
      <c r="M80" s="80"/>
    </row>
    <row r="81" spans="1:13" ht="12.75">
      <c r="A81" s="2"/>
      <c r="B81" s="60"/>
      <c r="C81" s="61"/>
      <c r="D81" s="62"/>
      <c r="E81" s="63"/>
      <c r="F81" s="38"/>
      <c r="G81" s="38"/>
      <c r="H81" s="38">
        <v>0</v>
      </c>
      <c r="I81" s="2"/>
      <c r="J81" s="2"/>
      <c r="K81" s="2"/>
      <c r="L81" s="2"/>
      <c r="M81" s="80"/>
    </row>
    <row r="82" spans="1:13" ht="13.5" thickBot="1">
      <c r="A82" s="2"/>
      <c r="B82" s="52">
        <v>711</v>
      </c>
      <c r="C82" s="33" t="s">
        <v>112</v>
      </c>
      <c r="D82" s="53"/>
      <c r="E82" s="54"/>
      <c r="F82" s="34">
        <v>110754</v>
      </c>
      <c r="G82" s="58">
        <v>110754</v>
      </c>
      <c r="H82" s="59">
        <v>0</v>
      </c>
      <c r="I82" s="2" t="s">
        <v>74</v>
      </c>
      <c r="J82" s="2"/>
      <c r="K82" s="2"/>
      <c r="L82" s="2"/>
      <c r="M82" s="80"/>
    </row>
    <row r="83" spans="1:13" ht="13.5" thickBot="1">
      <c r="A83" s="2"/>
      <c r="B83" s="52">
        <v>710</v>
      </c>
      <c r="C83" s="33" t="s">
        <v>113</v>
      </c>
      <c r="D83" s="53"/>
      <c r="E83" s="54"/>
      <c r="F83" s="34">
        <v>86246</v>
      </c>
      <c r="G83" s="58">
        <v>81742</v>
      </c>
      <c r="H83" s="59">
        <v>4504</v>
      </c>
      <c r="I83" s="2" t="s">
        <v>74</v>
      </c>
      <c r="J83" s="2"/>
      <c r="K83" s="2"/>
      <c r="L83" s="2"/>
      <c r="M83" s="80"/>
    </row>
    <row r="84" spans="1:13" ht="13.5" thickBot="1">
      <c r="A84" s="2"/>
      <c r="B84" s="55"/>
      <c r="C84" s="33"/>
      <c r="D84" s="53"/>
      <c r="E84" s="54"/>
      <c r="F84" s="34"/>
      <c r="G84" s="58"/>
      <c r="H84" s="59">
        <v>0</v>
      </c>
      <c r="I84" s="2"/>
      <c r="J84" s="2"/>
      <c r="K84" s="2"/>
      <c r="L84" s="2"/>
      <c r="M84" s="80"/>
    </row>
    <row r="85" spans="1:13" ht="13.5" thickBot="1">
      <c r="A85" s="2"/>
      <c r="B85" s="64"/>
      <c r="C85" s="33"/>
      <c r="D85" s="53"/>
      <c r="E85" s="54"/>
      <c r="F85" s="34"/>
      <c r="G85" s="34"/>
      <c r="H85" s="37">
        <v>0</v>
      </c>
      <c r="I85" s="2"/>
      <c r="J85" s="2"/>
      <c r="K85" s="2"/>
      <c r="L85" s="2"/>
      <c r="M85" s="80"/>
    </row>
    <row r="86" spans="1:13" ht="13.5" thickBot="1">
      <c r="A86" s="2"/>
      <c r="B86" s="29" t="s">
        <v>37</v>
      </c>
      <c r="C86" s="30" t="s">
        <v>39</v>
      </c>
      <c r="D86" s="31"/>
      <c r="E86" s="51"/>
      <c r="F86" s="35">
        <f>SUM(F81:F85)</f>
        <v>197000</v>
      </c>
      <c r="G86" s="35">
        <f>SUM(G81:G85)</f>
        <v>192496</v>
      </c>
      <c r="H86" s="35">
        <f>SUM(H81:H85)</f>
        <v>4504</v>
      </c>
      <c r="I86" s="2"/>
      <c r="J86" s="2"/>
      <c r="K86" s="2"/>
      <c r="L86" s="2"/>
      <c r="M86" s="80"/>
    </row>
    <row r="87" spans="1:13" ht="13.5" thickBot="1">
      <c r="A87" s="2"/>
      <c r="B87" s="2" t="s">
        <v>114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80"/>
    </row>
    <row r="88" spans="1:13" ht="13.5" thickBot="1">
      <c r="A88" s="2"/>
      <c r="B88" s="29" t="s">
        <v>32</v>
      </c>
      <c r="C88" s="30" t="s">
        <v>33</v>
      </c>
      <c r="D88" s="31"/>
      <c r="E88" s="51"/>
      <c r="F88" s="32" t="s">
        <v>34</v>
      </c>
      <c r="G88" s="32" t="s">
        <v>35</v>
      </c>
      <c r="H88" s="32" t="s">
        <v>36</v>
      </c>
      <c r="I88" s="2"/>
      <c r="J88" s="85"/>
      <c r="K88" s="85"/>
      <c r="L88" s="85"/>
      <c r="M88" s="84"/>
    </row>
    <row r="89" spans="1:13" ht="12.75">
      <c r="A89" s="2"/>
      <c r="B89" s="100"/>
      <c r="C89" s="33"/>
      <c r="D89" s="53"/>
      <c r="E89" s="54"/>
      <c r="F89" s="34"/>
      <c r="G89" s="34"/>
      <c r="H89" s="34">
        <v>0</v>
      </c>
      <c r="I89" s="2"/>
      <c r="J89" s="85"/>
      <c r="K89" s="86"/>
      <c r="L89" s="86"/>
      <c r="M89" s="84"/>
    </row>
    <row r="90" spans="1:13" ht="12.75">
      <c r="A90" s="2"/>
      <c r="B90" s="101"/>
      <c r="C90" s="33"/>
      <c r="D90" s="53"/>
      <c r="E90" s="54"/>
      <c r="F90" s="34"/>
      <c r="G90" s="34"/>
      <c r="H90" s="34">
        <v>0</v>
      </c>
      <c r="I90" s="2"/>
      <c r="J90" s="85"/>
      <c r="K90" s="85"/>
      <c r="L90" s="85"/>
      <c r="M90" s="84"/>
    </row>
    <row r="91" spans="1:13" ht="12.75">
      <c r="A91" s="2"/>
      <c r="B91" s="102"/>
      <c r="C91" s="33"/>
      <c r="D91" s="53"/>
      <c r="E91" s="54"/>
      <c r="F91" s="34"/>
      <c r="G91" s="34"/>
      <c r="H91" s="34"/>
      <c r="I91" s="2"/>
      <c r="J91" s="85"/>
      <c r="K91" s="86"/>
      <c r="L91" s="86"/>
      <c r="M91" s="84"/>
    </row>
    <row r="92" spans="1:13" ht="12.75">
      <c r="A92" s="2"/>
      <c r="B92" s="102"/>
      <c r="C92" s="33"/>
      <c r="D92" s="53"/>
      <c r="E92" s="54"/>
      <c r="F92" s="34"/>
      <c r="G92" s="34"/>
      <c r="H92" s="34"/>
      <c r="I92" s="2"/>
      <c r="J92" s="81"/>
      <c r="K92" s="81"/>
      <c r="L92" s="81"/>
      <c r="M92" s="82"/>
    </row>
    <row r="93" spans="1:13" ht="13.5" thickBot="1">
      <c r="A93" s="2"/>
      <c r="B93" s="103"/>
      <c r="C93" s="36"/>
      <c r="D93" s="65"/>
      <c r="E93" s="66"/>
      <c r="F93" s="37"/>
      <c r="G93" s="37"/>
      <c r="H93" s="37"/>
      <c r="I93" s="2"/>
      <c r="J93" s="81"/>
      <c r="K93" s="81"/>
      <c r="L93" s="81"/>
      <c r="M93" s="82"/>
    </row>
    <row r="94" spans="1:13" ht="13.5" thickBot="1">
      <c r="A94" s="2"/>
      <c r="B94" s="29" t="s">
        <v>37</v>
      </c>
      <c r="C94" s="30" t="s">
        <v>40</v>
      </c>
      <c r="D94" s="31"/>
      <c r="E94" s="51"/>
      <c r="F94" s="35">
        <f>SUM(F89:F93)</f>
        <v>0</v>
      </c>
      <c r="G94" s="35">
        <f>SUM(G89:G93)</f>
        <v>0</v>
      </c>
      <c r="H94" s="35">
        <f>SUM(H89:H93)</f>
        <v>0</v>
      </c>
      <c r="I94" s="2"/>
      <c r="J94" s="81"/>
      <c r="K94" s="81"/>
      <c r="L94" s="81"/>
      <c r="M94" s="8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0"/>
    </row>
    <row r="96" spans="1:13" ht="12.75">
      <c r="A96" s="50" t="s">
        <v>75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80"/>
    </row>
    <row r="97" spans="1:13" ht="12.75">
      <c r="A97" s="2" t="s">
        <v>115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80"/>
    </row>
    <row r="98" spans="1:13" ht="12.75">
      <c r="A98" s="2" t="s">
        <v>116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80"/>
    </row>
    <row r="99" spans="1:13" ht="12.75">
      <c r="A99" s="99" t="s">
        <v>117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80"/>
    </row>
    <row r="100" spans="1:13" ht="12.75">
      <c r="A100" s="99" t="s">
        <v>118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80"/>
    </row>
    <row r="101" spans="1:13" ht="12.75">
      <c r="A101" s="99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80"/>
    </row>
    <row r="102" spans="1:13" ht="12.75">
      <c r="A102" s="99" t="s">
        <v>119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80"/>
    </row>
    <row r="103" spans="1:13" ht="12.75">
      <c r="A103" s="9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80"/>
    </row>
    <row r="104" spans="1:13" ht="13.5" thickBot="1">
      <c r="A104" s="50" t="s">
        <v>41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80"/>
    </row>
    <row r="105" spans="1:13" ht="12.75">
      <c r="A105" s="2"/>
      <c r="B105" s="6" t="s">
        <v>25</v>
      </c>
      <c r="C105" s="12"/>
      <c r="D105" s="13"/>
      <c r="E105" s="14">
        <v>2017</v>
      </c>
      <c r="F105" s="15"/>
      <c r="G105" s="14">
        <v>2018</v>
      </c>
      <c r="H105" s="15"/>
      <c r="I105" s="16" t="s">
        <v>6</v>
      </c>
      <c r="J105" s="16" t="s">
        <v>7</v>
      </c>
      <c r="K105" s="2"/>
      <c r="L105" s="2"/>
      <c r="M105" s="80"/>
    </row>
    <row r="106" spans="1:13" ht="13.5" thickBot="1">
      <c r="A106" s="2"/>
      <c r="B106" s="17" t="s">
        <v>5</v>
      </c>
      <c r="C106" s="18"/>
      <c r="D106" s="19"/>
      <c r="E106" s="20" t="s">
        <v>8</v>
      </c>
      <c r="F106" s="11" t="s">
        <v>9</v>
      </c>
      <c r="G106" s="20" t="s">
        <v>8</v>
      </c>
      <c r="H106" s="11" t="s">
        <v>9</v>
      </c>
      <c r="I106" s="21" t="s">
        <v>91</v>
      </c>
      <c r="J106" s="21" t="s">
        <v>91</v>
      </c>
      <c r="K106" s="2"/>
      <c r="L106" s="2"/>
      <c r="M106" s="80"/>
    </row>
    <row r="107" spans="1:13" ht="13.5" thickBot="1">
      <c r="A107" s="2"/>
      <c r="B107" s="22" t="s">
        <v>42</v>
      </c>
      <c r="C107" s="23"/>
      <c r="D107" s="24"/>
      <c r="E107" s="87">
        <v>40</v>
      </c>
      <c r="F107" s="88">
        <v>24</v>
      </c>
      <c r="G107" s="87">
        <v>190</v>
      </c>
      <c r="H107" s="88">
        <v>182</v>
      </c>
      <c r="I107" s="93">
        <f>SUM(H107-F107)</f>
        <v>158</v>
      </c>
      <c r="J107" s="28">
        <f>SUM(H107/F107*100)</f>
        <v>758.3333333333333</v>
      </c>
      <c r="K107" s="2"/>
      <c r="L107" s="2"/>
      <c r="M107" s="80"/>
    </row>
    <row r="108" spans="1:13" ht="13.5" thickBot="1">
      <c r="A108" s="2"/>
      <c r="B108" s="25" t="s">
        <v>43</v>
      </c>
      <c r="C108" s="26"/>
      <c r="D108" s="27"/>
      <c r="E108" s="91">
        <v>0</v>
      </c>
      <c r="F108" s="91">
        <v>0</v>
      </c>
      <c r="G108" s="91">
        <v>222</v>
      </c>
      <c r="H108" s="91">
        <v>222</v>
      </c>
      <c r="I108" s="91">
        <f>SUM(H108-F108)</f>
        <v>222</v>
      </c>
      <c r="J108" s="28" t="e">
        <f>SUM(H108/F108*100)</f>
        <v>#DIV/0!</v>
      </c>
      <c r="K108" s="2"/>
      <c r="L108" s="2"/>
      <c r="M108" s="80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80"/>
    </row>
    <row r="110" spans="1:13" ht="12.75">
      <c r="A110" s="2" t="s">
        <v>121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80"/>
    </row>
    <row r="111" spans="1:13" ht="12.75">
      <c r="A111" s="2" t="s">
        <v>122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80"/>
    </row>
    <row r="112" spans="1:13" ht="12.75">
      <c r="A112" s="2" t="s">
        <v>123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80"/>
    </row>
    <row r="113" spans="1:13" ht="12.75">
      <c r="A113" s="99" t="s">
        <v>124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80"/>
    </row>
    <row r="114" spans="1:13" ht="12.75">
      <c r="A114" s="99" t="s">
        <v>125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80"/>
    </row>
    <row r="115" spans="1:13" ht="12.75">
      <c r="A115" s="99" t="s">
        <v>126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80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80"/>
    </row>
    <row r="117" spans="1:13" ht="13.5" thickBot="1">
      <c r="A117" s="2"/>
      <c r="B117" s="2" t="s">
        <v>44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 thickBot="1">
      <c r="A118" s="2"/>
      <c r="B118" s="29" t="s">
        <v>45</v>
      </c>
      <c r="C118" s="30" t="s">
        <v>46</v>
      </c>
      <c r="D118" s="31"/>
      <c r="E118" s="32" t="s">
        <v>47</v>
      </c>
      <c r="F118" s="32" t="s">
        <v>9</v>
      </c>
      <c r="G118" s="32" t="s">
        <v>36</v>
      </c>
      <c r="H118" s="2"/>
      <c r="I118" s="2"/>
      <c r="J118" s="2"/>
      <c r="K118" s="2"/>
      <c r="L118" s="2"/>
      <c r="M118" s="2"/>
    </row>
    <row r="119" spans="1:13" ht="12.75">
      <c r="A119" s="2"/>
      <c r="B119" s="39">
        <v>61</v>
      </c>
      <c r="C119" s="40"/>
      <c r="D119" s="41"/>
      <c r="E119" s="38">
        <v>222</v>
      </c>
      <c r="F119" s="38">
        <v>222</v>
      </c>
      <c r="G119" s="38">
        <f>SUM(E119-F119)</f>
        <v>0</v>
      </c>
      <c r="H119" s="2"/>
      <c r="I119" s="2"/>
      <c r="J119" s="2"/>
      <c r="K119" s="2"/>
      <c r="L119" s="2"/>
      <c r="M119" s="2"/>
    </row>
    <row r="120" spans="1:13" ht="12.75">
      <c r="A120" s="2"/>
      <c r="B120" s="42">
        <v>62</v>
      </c>
      <c r="C120" s="33"/>
      <c r="D120" s="43"/>
      <c r="E120" s="34"/>
      <c r="F120" s="34"/>
      <c r="G120" s="34">
        <f>SUM(E120-F120)</f>
        <v>0</v>
      </c>
      <c r="H120" s="2"/>
      <c r="I120" s="2"/>
      <c r="J120" s="2"/>
      <c r="K120" s="2"/>
      <c r="L120" s="2"/>
      <c r="M120" s="2"/>
    </row>
    <row r="121" spans="1:13" ht="12.75">
      <c r="A121" s="2"/>
      <c r="B121" s="42">
        <v>63</v>
      </c>
      <c r="C121" s="33"/>
      <c r="D121" s="43"/>
      <c r="E121" s="34"/>
      <c r="F121" s="34"/>
      <c r="G121" s="34"/>
      <c r="H121" s="2"/>
      <c r="I121" s="2"/>
      <c r="J121" s="2"/>
      <c r="K121" s="2"/>
      <c r="L121" s="2"/>
      <c r="M121" s="2"/>
    </row>
    <row r="122" spans="1:13" ht="13.5" thickBot="1">
      <c r="A122" s="2"/>
      <c r="B122" s="44">
        <v>64</v>
      </c>
      <c r="C122" s="36"/>
      <c r="D122" s="45"/>
      <c r="E122" s="37"/>
      <c r="F122" s="37"/>
      <c r="G122" s="37"/>
      <c r="H122" s="2"/>
      <c r="I122" s="2"/>
      <c r="J122" s="2"/>
      <c r="K122" s="2"/>
      <c r="L122" s="2"/>
      <c r="M122" s="2"/>
    </row>
    <row r="123" spans="1:13" ht="13.5" thickBot="1">
      <c r="A123" s="2"/>
      <c r="B123" s="29" t="s">
        <v>37</v>
      </c>
      <c r="C123" s="30" t="s">
        <v>48</v>
      </c>
      <c r="D123" s="31"/>
      <c r="E123" s="35">
        <f>SUM(E119:E122)</f>
        <v>222</v>
      </c>
      <c r="F123" s="35">
        <f>SUM(F119:F122)</f>
        <v>222</v>
      </c>
      <c r="G123" s="35">
        <f>SUM(G119:G122)</f>
        <v>0</v>
      </c>
      <c r="H123" s="2"/>
      <c r="I123" s="2"/>
      <c r="J123" s="2"/>
      <c r="K123" s="2"/>
      <c r="L123" s="2"/>
      <c r="M123" s="2"/>
    </row>
    <row r="124" spans="1:13" ht="12.75">
      <c r="A124" s="50" t="s">
        <v>49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50" t="s">
        <v>50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 t="s">
        <v>76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50" t="s">
        <v>51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50" t="s">
        <v>52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 t="s">
        <v>77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3.5" thickBo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.5" thickBot="1">
      <c r="A132" s="2"/>
      <c r="B132" s="29" t="s">
        <v>53</v>
      </c>
      <c r="C132" s="30" t="s">
        <v>60</v>
      </c>
      <c r="D132" s="31"/>
      <c r="E132" s="51"/>
      <c r="F132" s="32" t="s">
        <v>61</v>
      </c>
      <c r="G132" s="30" t="s">
        <v>62</v>
      </c>
      <c r="H132" s="31"/>
      <c r="I132" s="51"/>
      <c r="J132" s="32" t="s">
        <v>63</v>
      </c>
      <c r="K132" s="2"/>
      <c r="L132" s="2"/>
      <c r="M132" s="2"/>
    </row>
    <row r="133" spans="1:13" ht="12.75">
      <c r="A133" s="2"/>
      <c r="B133" s="67" t="s">
        <v>54</v>
      </c>
      <c r="C133" s="68"/>
      <c r="D133" s="69"/>
      <c r="E133" s="70"/>
      <c r="F133" s="71"/>
      <c r="G133" s="68"/>
      <c r="H133" s="69"/>
      <c r="I133" s="70"/>
      <c r="J133" s="38"/>
      <c r="K133" s="2"/>
      <c r="L133" s="2"/>
      <c r="M133" s="2"/>
    </row>
    <row r="134" spans="1:13" ht="12.75">
      <c r="A134" s="2"/>
      <c r="B134" s="72" t="s">
        <v>55</v>
      </c>
      <c r="C134" s="73"/>
      <c r="D134" s="43"/>
      <c r="E134" s="74"/>
      <c r="F134" s="34"/>
      <c r="G134" s="73"/>
      <c r="H134" s="43"/>
      <c r="I134" s="74"/>
      <c r="J134" s="34"/>
      <c r="K134" s="2"/>
      <c r="L134" s="2"/>
      <c r="M134" s="2"/>
    </row>
    <row r="135" spans="1:13" ht="12.75">
      <c r="A135" s="2"/>
      <c r="B135" s="72" t="s">
        <v>56</v>
      </c>
      <c r="C135" s="73"/>
      <c r="D135" s="43"/>
      <c r="E135" s="74"/>
      <c r="F135" s="34"/>
      <c r="G135" s="73"/>
      <c r="H135" s="43"/>
      <c r="I135" s="74"/>
      <c r="J135" s="34"/>
      <c r="K135" s="2"/>
      <c r="L135" s="2"/>
      <c r="M135" s="2"/>
    </row>
    <row r="136" spans="1:13" ht="12.75">
      <c r="A136" s="2"/>
      <c r="B136" s="72" t="s">
        <v>57</v>
      </c>
      <c r="C136" s="73"/>
      <c r="D136" s="43"/>
      <c r="E136" s="74"/>
      <c r="F136" s="34"/>
      <c r="G136" s="73"/>
      <c r="H136" s="43"/>
      <c r="I136" s="74"/>
      <c r="J136" s="34"/>
      <c r="K136" s="2"/>
      <c r="L136" s="2"/>
      <c r="M136" s="2"/>
    </row>
    <row r="137" spans="1:13" ht="13.5" thickBot="1">
      <c r="A137" s="2"/>
      <c r="B137" s="75" t="s">
        <v>58</v>
      </c>
      <c r="C137" s="76"/>
      <c r="D137" s="77"/>
      <c r="E137" s="2"/>
      <c r="F137" s="37">
        <v>0</v>
      </c>
      <c r="G137" s="76"/>
      <c r="H137" s="77"/>
      <c r="I137" s="2"/>
      <c r="J137" s="37">
        <v>0</v>
      </c>
      <c r="K137" s="2"/>
      <c r="L137" s="2"/>
      <c r="M137" s="2"/>
    </row>
    <row r="138" spans="1:13" ht="13.5" thickBot="1">
      <c r="A138" s="2"/>
      <c r="B138" s="78" t="s">
        <v>59</v>
      </c>
      <c r="C138" s="30"/>
      <c r="D138" s="79">
        <v>0</v>
      </c>
      <c r="E138" s="51"/>
      <c r="F138" s="35">
        <v>0</v>
      </c>
      <c r="G138" s="30"/>
      <c r="H138" s="79">
        <v>1</v>
      </c>
      <c r="I138" s="51"/>
      <c r="J138" s="35">
        <v>0</v>
      </c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50" t="s">
        <v>67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 t="s">
        <v>78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 t="s">
        <v>79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99" t="s">
        <v>80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 t="s">
        <v>81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2" ht="12.75">
      <c r="A145" s="2" t="s">
        <v>82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 t="s">
        <v>83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 t="s">
        <v>84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 t="s">
        <v>85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106" t="s">
        <v>69</v>
      </c>
      <c r="B150" s="2"/>
      <c r="C150" s="2"/>
      <c r="D150" s="106" t="s">
        <v>127</v>
      </c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10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10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10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10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 t="s">
        <v>68</v>
      </c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 t="s">
        <v>72</v>
      </c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 t="s">
        <v>70</v>
      </c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Ucetni</cp:lastModifiedBy>
  <cp:lastPrinted>2019-01-31T04:15:57Z</cp:lastPrinted>
  <dcterms:modified xsi:type="dcterms:W3CDTF">2019-01-31T04:18:25Z</dcterms:modified>
  <cp:category/>
  <cp:version/>
  <cp:contentType/>
  <cp:contentStatus/>
</cp:coreProperties>
</file>